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<sst xmlns="http://schemas.openxmlformats.org/spreadsheetml/2006/main" count="61" uniqueCount="61">
  <si>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Совета народных депутатов</t>
  </si>
  <si>
    <t xml:space="preserve">             Распределение бюджетных ассигнований по разделам и подразделам</t>
  </si>
  <si>
    <t>Наименование показателя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</si>
  <si>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</si>
  <si>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</si>
  <si>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</si>
  <si>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</si>
  <si>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</si>
  <si>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</si>
  <si>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</si>
  <si>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</si>
  <si>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 и вневойсковая подготовка</t>
  </si>
  <si>
    <t>0203</t>
  </si>
  <si>
    <t>НАЦИОНАЛЬНАЯ ЭКОНОМИКА</t>
  </si>
  <si>
    <t>0400</t>
  </si>
  <si>
    <t>0409</t>
  </si>
  <si>
    <t>ЖИЛИЩНО- КОММУНАЛЬНОЕ ХОЗЯЙСТВО</t>
  </si>
  <si>
    <t>0500</t>
  </si>
  <si>
    <t>Благоустройство</t>
  </si>
  <si>
    <t>0503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</si>
  <si>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</si>
  <si>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</si>
  <si>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</si>
  <si>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</si>
  <si>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</si>
  <si>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</si>
  <si>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</si>
  <si>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1001</t>
  </si>
  <si>
    <t>Всего расходов:</t>
  </si>
  <si>
    <t>Дорожное хорзяйство (дорожные фонды)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</si>
  <si>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</si>
  <si>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</si>
  <si>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</si>
  <si>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</si>
  <si>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</si>
  <si>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0111</t>
  </si>
  <si>
    <t>Резервные фонды</t>
  </si>
  <si>
    <t>КУЛЬТУРА И КИНОМОТОГРАФИЯ</t>
  </si>
  <si>
    <t>0502</t>
  </si>
  <si>
    <t>Коммунальное хозяйство</t>
  </si>
  <si>
    <t>ОБСЛУЖИВАНИЕ ГОСУДАРСТВЕННОГО И МУНИЦИПАЛЬНОГО ДОЛГА</t>
  </si>
  <si>
    <t>1300</t>
  </si>
  <si>
    <t>Обслуживание муниципального долга</t>
  </si>
  <si>
    <t>1301</t>
  </si>
  <si>
    <t>Жилищное хозяйство</t>
  </si>
  <si>
    <t>0501</t>
  </si>
  <si>
    <t>классификации расходов бюджета по муниципальному образованию поселок  Добрятино (сельское поселение) на 2018 год</t>
  </si>
  <si>
    <t>1101</t>
  </si>
  <si>
    <t>План               на 2019г.</t>
  </si>
  <si>
    <t>План                   на 2020г.</t>
  </si>
  <si>
    <t>План                    на 2018г.</t>
  </si>
  <si>
    <t>Раздел,                       подраздел</t>
  </si>
  <si>
    <t>муниципального образования</t>
  </si>
  <si>
    <t>1100</t>
  </si>
  <si>
    <t>ФИЗИЧЕСКАЯ КУЛЬТУРА И СПОРТ</t>
  </si>
  <si>
    <t xml:space="preserve">Физическая культура </t>
  </si>
  <si>
    <t>Приложение 3 к решению</t>
  </si>
  <si>
    <t>поселок Добрятино (сельское поселение)</t>
  </si>
  <si>
    <t xml:space="preserve">Гусь-Хрустального района </t>
  </si>
  <si>
    <t>Владимирской области</t>
  </si>
  <si>
    <r>
      <t xml:space="preserve">от   </t>
    </r>
    <r>
      <rPr>
        <u val="single"/>
        <sz val="10"/>
        <rFont val="Times New Roman"/>
        <family val="1"/>
      </rPr>
      <t>28.02.2018</t>
    </r>
    <r>
      <rPr>
        <sz val="10"/>
        <rFont val="Times New Roman"/>
        <family val="1"/>
      </rPr>
      <t xml:space="preserve"> № </t>
    </r>
    <r>
      <rPr>
        <u val="single"/>
        <sz val="10"/>
        <rFont val="Times New Roman"/>
        <family val="1"/>
      </rPr>
      <t>123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</si>
</sst>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25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69" fontId="5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169" fontId="6" fillId="0" borderId="10" xfId="0" applyNumberFormat="1" applyFont="1" applyBorder="1" applyAlignment="1">
      <alignment vertical="center"/>
    </xf>
    <xf numFmtId="169" fontId="6" fillId="0" borderId="1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left" vertical="center"/>
    </xf>
    <xf numFmtId="49" fontId="6" fillId="0" borderId="11" xfId="0" applyNumberFormat="1" applyFont="1" applyBorder="1" applyAlignment="1">
      <alignment wrapText="1"/>
    </xf>
    <xf numFmtId="49" fontId="6" fillId="0" borderId="12" xfId="0" applyNumberFormat="1" applyFont="1" applyBorder="1" applyAlignment="1">
      <alignment wrapText="1"/>
    </xf>
    <xf numFmtId="49" fontId="6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3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"/>
  <sheetViews>
    <sheetView tabSelected="1" zoomScalePageLayoutView="0" workbookViewId="0" topLeftCell="A1">
      <selection activeCell="J2" sqref="J2"/>
    </sheetView>
  </sheetViews>
  <sheetFormatPr defaultColWidth="9.00390625" defaultRowHeight="12.75"/>
  <cols>
    <col min="1" max="4" width="8.875" style="1" customWidth="1"/>
    <col min="5" max="5" width="11.00390625" style="1" customWidth="1"/>
    <col min="6" max="6" width="14.25390625" style="5" customWidth="1"/>
    <col min="7" max="9" width="12.125" style="5" customWidth="1"/>
    <col min="10" max="16384" width="8.875" style="1" customWidth="1"/>
  </cols>
  <sheetData>
    <row r="2" spans="8:9" ht="12.75">
      <c r="H2" s="30" t="s">
        <v>56</v>
      </c>
      <c r="I2" s="30"/>
    </row>
    <row r="3" spans="8:9" ht="12.75">
      <c r="H3" s="30" t="s">
        <v>0</v>
      </c>
      <c r="I3" s="30"/>
    </row>
    <row r="4" spans="7:9" ht="12.75" customHeight="1">
      <c r="G4" s="30" t="s">
        <v>52</v>
      </c>
      <c r="H4" s="31"/>
      <c r="I4" s="31"/>
    </row>
    <row r="5" spans="7:9" ht="12.75" customHeight="1">
      <c r="G5" s="30" t="s">
        <v>57</v>
      </c>
      <c r="H5" s="31"/>
      <c r="I5" s="31"/>
    </row>
    <row r="6" spans="7:9" ht="12.75" customHeight="1">
      <c r="G6" s="30" t="s">
        <v>58</v>
      </c>
      <c r="H6" s="31"/>
      <c r="I6" s="31"/>
    </row>
    <row r="7" spans="7:9" ht="12.75" customHeight="1">
      <c r="G7" s="30" t="s">
        <v>59</v>
      </c>
      <c r="H7" s="31"/>
      <c r="I7" s="31"/>
    </row>
    <row r="8" spans="8:9" ht="12.75">
      <c r="H8" s="30" t="s">
        <v>60</v>
      </c>
      <c r="I8" s="30"/>
    </row>
    <row r="10" ht="12.75">
      <c r="E10" s="2"/>
    </row>
    <row r="11" spans="2:9" ht="12.75">
      <c r="B11" s="3" t="s">
        <v>1</v>
      </c>
      <c r="C11" s="3"/>
      <c r="D11" s="3"/>
      <c r="E11" s="3"/>
      <c r="F11" s="6"/>
      <c r="G11" s="6"/>
      <c r="H11" s="6"/>
      <c r="I11" s="6"/>
    </row>
    <row r="12" spans="2:9" ht="27" customHeight="1">
      <c r="B12" s="32" t="s">
        <v>46</v>
      </c>
      <c r="C12" s="32"/>
      <c r="D12" s="32"/>
      <c r="E12" s="32"/>
      <c r="F12" s="32"/>
      <c r="G12" s="32"/>
      <c r="H12" s="1"/>
      <c r="I12" s="1"/>
    </row>
    <row r="13" ht="21" customHeight="1"/>
    <row r="14" spans="1:9" ht="12.75">
      <c r="A14" s="26" t="s">
        <v>2</v>
      </c>
      <c r="B14" s="40"/>
      <c r="C14" s="40"/>
      <c r="D14" s="40"/>
      <c r="E14" s="40"/>
      <c r="F14" s="28" t="s">
        <v>51</v>
      </c>
      <c r="G14" s="26" t="s">
        <v>50</v>
      </c>
      <c r="H14" s="26" t="s">
        <v>48</v>
      </c>
      <c r="I14" s="26" t="s">
        <v>49</v>
      </c>
    </row>
    <row r="15" spans="1:9" ht="12.75">
      <c r="A15" s="40"/>
      <c r="B15" s="40"/>
      <c r="C15" s="40"/>
      <c r="D15" s="40"/>
      <c r="E15" s="40"/>
      <c r="F15" s="29"/>
      <c r="G15" s="27"/>
      <c r="H15" s="27"/>
      <c r="I15" s="27"/>
    </row>
    <row r="16" spans="1:9" ht="13.5" customHeight="1">
      <c r="A16" s="39">
        <v>1</v>
      </c>
      <c r="B16" s="39"/>
      <c r="C16" s="39"/>
      <c r="D16" s="39"/>
      <c r="E16" s="39"/>
      <c r="F16" s="7">
        <v>2</v>
      </c>
      <c r="G16" s="7">
        <v>3</v>
      </c>
      <c r="H16" s="7">
        <v>4</v>
      </c>
      <c r="I16" s="7">
        <v>5</v>
      </c>
    </row>
    <row r="17" spans="1:9" ht="12.75">
      <c r="A17" s="19" t="s">
        <v>3</v>
      </c>
      <c r="B17" s="20"/>
      <c r="C17" s="21"/>
      <c r="D17" s="21"/>
      <c r="E17" s="22"/>
      <c r="F17" s="8" t="s">
        <v>4</v>
      </c>
      <c r="G17" s="9">
        <f>SUM(G18:G20)</f>
        <v>3447.3</v>
      </c>
      <c r="H17" s="9">
        <f>SUM(H18:H20)</f>
        <v>3306.4</v>
      </c>
      <c r="I17" s="9">
        <f>SUM(I18:I20)</f>
        <v>2966.4</v>
      </c>
    </row>
    <row r="18" spans="1:9" ht="35.25" customHeight="1">
      <c r="A18" s="33" t="s">
        <v>5</v>
      </c>
      <c r="B18" s="33"/>
      <c r="C18" s="33"/>
      <c r="D18" s="33"/>
      <c r="E18" s="33"/>
      <c r="F18" s="10" t="s">
        <v>6</v>
      </c>
      <c r="G18" s="11">
        <v>1430</v>
      </c>
      <c r="H18" s="11">
        <v>1435</v>
      </c>
      <c r="I18" s="11">
        <v>1390</v>
      </c>
    </row>
    <row r="19" spans="1:9" ht="12.75">
      <c r="A19" s="33" t="s">
        <v>36</v>
      </c>
      <c r="B19" s="33"/>
      <c r="C19" s="33"/>
      <c r="D19" s="33"/>
      <c r="E19" s="33"/>
      <c r="F19" s="10" t="s">
        <v>35</v>
      </c>
      <c r="G19" s="11">
        <v>20</v>
      </c>
      <c r="H19" s="11">
        <v>20</v>
      </c>
      <c r="I19" s="11">
        <v>20</v>
      </c>
    </row>
    <row r="20" spans="1:9" ht="12.75" customHeight="1">
      <c r="A20" s="33" t="s">
        <v>7</v>
      </c>
      <c r="B20" s="33"/>
      <c r="C20" s="33"/>
      <c r="D20" s="33"/>
      <c r="E20" s="33"/>
      <c r="F20" s="10" t="s">
        <v>8</v>
      </c>
      <c r="G20" s="11">
        <v>1997.3</v>
      </c>
      <c r="H20" s="11">
        <v>1851.4</v>
      </c>
      <c r="I20" s="11">
        <v>1556.4</v>
      </c>
    </row>
    <row r="21" spans="1:9" ht="12.75">
      <c r="A21" s="4" t="s">
        <v>9</v>
      </c>
      <c r="B21" s="13"/>
      <c r="C21" s="14"/>
      <c r="D21" s="14"/>
      <c r="E21" s="15"/>
      <c r="F21" s="8" t="s">
        <v>10</v>
      </c>
      <c r="G21" s="9">
        <f>SUM(G22)</f>
        <v>170.7</v>
      </c>
      <c r="H21" s="9">
        <f>SUM(H22)</f>
        <v>174.6</v>
      </c>
      <c r="I21" s="9">
        <f>SUM(I22)</f>
        <v>180.9</v>
      </c>
    </row>
    <row r="22" spans="1:9" ht="12.75">
      <c r="A22" s="41" t="s">
        <v>11</v>
      </c>
      <c r="B22" s="42"/>
      <c r="C22" s="42"/>
      <c r="D22" s="42"/>
      <c r="E22" s="43"/>
      <c r="F22" s="10" t="s">
        <v>12</v>
      </c>
      <c r="G22" s="11">
        <v>170.7</v>
      </c>
      <c r="H22" s="11">
        <v>174.6</v>
      </c>
      <c r="I22" s="11">
        <v>180.9</v>
      </c>
    </row>
    <row r="23" spans="1:9" ht="21" customHeight="1">
      <c r="A23" s="34" t="s">
        <v>31</v>
      </c>
      <c r="B23" s="34"/>
      <c r="C23" s="34"/>
      <c r="D23" s="34"/>
      <c r="E23" s="34"/>
      <c r="F23" s="8" t="s">
        <v>32</v>
      </c>
      <c r="G23" s="9">
        <f>SUM(G24)</f>
        <v>70</v>
      </c>
      <c r="H23" s="9">
        <f>SUM(H24)</f>
        <v>70</v>
      </c>
      <c r="I23" s="9">
        <f>SUM(I24)</f>
        <v>70</v>
      </c>
    </row>
    <row r="24" spans="1:9" ht="22.5" customHeight="1">
      <c r="A24" s="33" t="s">
        <v>33</v>
      </c>
      <c r="B24" s="33"/>
      <c r="C24" s="33"/>
      <c r="D24" s="33"/>
      <c r="E24" s="33"/>
      <c r="F24" s="10" t="s">
        <v>34</v>
      </c>
      <c r="G24" s="11">
        <v>70</v>
      </c>
      <c r="H24" s="11">
        <v>70</v>
      </c>
      <c r="I24" s="11">
        <v>70</v>
      </c>
    </row>
    <row r="25" spans="1:9" ht="12.75" customHeight="1">
      <c r="A25" s="34" t="s">
        <v>13</v>
      </c>
      <c r="B25" s="34"/>
      <c r="C25" s="34"/>
      <c r="D25" s="34"/>
      <c r="E25" s="34"/>
      <c r="F25" s="8" t="s">
        <v>14</v>
      </c>
      <c r="G25" s="9">
        <f>SUM(G26:G26)</f>
        <v>808.3</v>
      </c>
      <c r="H25" s="9">
        <f>SUM(H26:H26)</f>
        <v>0</v>
      </c>
      <c r="I25" s="9">
        <f>SUM(I26:I26)</f>
        <v>0</v>
      </c>
    </row>
    <row r="26" spans="1:9" ht="12.75" customHeight="1">
      <c r="A26" s="33" t="s">
        <v>29</v>
      </c>
      <c r="B26" s="33"/>
      <c r="C26" s="33"/>
      <c r="D26" s="33"/>
      <c r="E26" s="33"/>
      <c r="F26" s="10" t="s">
        <v>15</v>
      </c>
      <c r="G26" s="11">
        <v>808.3</v>
      </c>
      <c r="H26" s="11">
        <v>0</v>
      </c>
      <c r="I26" s="11">
        <v>0</v>
      </c>
    </row>
    <row r="27" spans="1:9" ht="12.75">
      <c r="A27" s="44" t="s">
        <v>16</v>
      </c>
      <c r="B27" s="24"/>
      <c r="C27" s="24"/>
      <c r="D27" s="24"/>
      <c r="E27" s="25"/>
      <c r="F27" s="8" t="s">
        <v>17</v>
      </c>
      <c r="G27" s="9">
        <f>SUM(G28:G30)</f>
        <v>719.1</v>
      </c>
      <c r="H27" s="9">
        <f>SUM(H28:H30)</f>
        <v>357.8</v>
      </c>
      <c r="I27" s="9">
        <f>SUM(I28:I30)</f>
        <v>351.1</v>
      </c>
    </row>
    <row r="28" spans="1:9" ht="12.75">
      <c r="A28" s="33" t="s">
        <v>44</v>
      </c>
      <c r="B28" s="45"/>
      <c r="C28" s="45"/>
      <c r="D28" s="45"/>
      <c r="E28" s="45"/>
      <c r="F28" s="10" t="s">
        <v>45</v>
      </c>
      <c r="G28" s="11">
        <v>56</v>
      </c>
      <c r="H28" s="11">
        <v>56</v>
      </c>
      <c r="I28" s="11">
        <v>56</v>
      </c>
    </row>
    <row r="29" spans="1:9" ht="12.75">
      <c r="A29" s="33" t="s">
        <v>39</v>
      </c>
      <c r="B29" s="45"/>
      <c r="C29" s="45"/>
      <c r="D29" s="45"/>
      <c r="E29" s="45"/>
      <c r="F29" s="10" t="s">
        <v>38</v>
      </c>
      <c r="G29" s="11">
        <v>130</v>
      </c>
      <c r="H29" s="11">
        <v>30</v>
      </c>
      <c r="I29" s="11">
        <v>30</v>
      </c>
    </row>
    <row r="30" spans="1:9" ht="12.75">
      <c r="A30" s="33" t="s">
        <v>18</v>
      </c>
      <c r="B30" s="45"/>
      <c r="C30" s="45"/>
      <c r="D30" s="45"/>
      <c r="E30" s="45"/>
      <c r="F30" s="10" t="s">
        <v>19</v>
      </c>
      <c r="G30" s="11">
        <v>533.1</v>
      </c>
      <c r="H30" s="11">
        <v>271.8</v>
      </c>
      <c r="I30" s="11">
        <v>265.1</v>
      </c>
    </row>
    <row r="31" spans="1:9" ht="12.75" customHeight="1">
      <c r="A31" s="34" t="s">
        <v>37</v>
      </c>
      <c r="B31" s="34"/>
      <c r="C31" s="34"/>
      <c r="D31" s="34"/>
      <c r="E31" s="34"/>
      <c r="F31" s="8" t="s">
        <v>20</v>
      </c>
      <c r="G31" s="9">
        <f>SUM(G32:G33)</f>
        <v>3867.4</v>
      </c>
      <c r="H31" s="9">
        <f>SUM(H32:H33)</f>
        <v>3385</v>
      </c>
      <c r="I31" s="9">
        <f>SUM(I32:I33)</f>
        <v>3560.3</v>
      </c>
    </row>
    <row r="32" spans="1:9" ht="12.75">
      <c r="A32" s="41" t="s">
        <v>21</v>
      </c>
      <c r="B32" s="42"/>
      <c r="C32" s="42"/>
      <c r="D32" s="42"/>
      <c r="E32" s="43"/>
      <c r="F32" s="10" t="s">
        <v>22</v>
      </c>
      <c r="G32" s="11">
        <v>3075.9</v>
      </c>
      <c r="H32" s="11">
        <v>2591</v>
      </c>
      <c r="I32" s="11">
        <v>2766.3</v>
      </c>
    </row>
    <row r="33" spans="1:9" ht="12.75">
      <c r="A33" s="35" t="s">
        <v>30</v>
      </c>
      <c r="B33" s="35"/>
      <c r="C33" s="35"/>
      <c r="D33" s="35"/>
      <c r="E33" s="35"/>
      <c r="F33" s="10" t="s">
        <v>23</v>
      </c>
      <c r="G33" s="12">
        <v>791.5</v>
      </c>
      <c r="H33" s="12">
        <v>794</v>
      </c>
      <c r="I33" s="12">
        <v>794</v>
      </c>
    </row>
    <row r="34" spans="1:9" ht="12.75">
      <c r="A34" s="44" t="s">
        <v>24</v>
      </c>
      <c r="B34" s="24"/>
      <c r="C34" s="24"/>
      <c r="D34" s="24"/>
      <c r="E34" s="25"/>
      <c r="F34" s="8" t="s">
        <v>25</v>
      </c>
      <c r="G34" s="9">
        <f>SUM(G35)</f>
        <v>71</v>
      </c>
      <c r="H34" s="9">
        <f>SUM(H35)</f>
        <v>71</v>
      </c>
      <c r="I34" s="9">
        <f>SUM(I35)</f>
        <v>71</v>
      </c>
    </row>
    <row r="35" spans="1:9" ht="12.75" customHeight="1">
      <c r="A35" s="33" t="s">
        <v>26</v>
      </c>
      <c r="B35" s="33"/>
      <c r="C35" s="33"/>
      <c r="D35" s="33"/>
      <c r="E35" s="33"/>
      <c r="F35" s="10" t="s">
        <v>27</v>
      </c>
      <c r="G35" s="11">
        <v>71</v>
      </c>
      <c r="H35" s="11">
        <v>71</v>
      </c>
      <c r="I35" s="11">
        <v>71</v>
      </c>
    </row>
    <row r="36" spans="1:9" ht="12.75" customHeight="1">
      <c r="A36" s="46" t="s">
        <v>54</v>
      </c>
      <c r="B36" s="47"/>
      <c r="C36" s="47"/>
      <c r="D36" s="47"/>
      <c r="E36" s="48"/>
      <c r="F36" s="8" t="s">
        <v>53</v>
      </c>
      <c r="G36" s="9">
        <f>SUM(G37)</f>
        <v>10</v>
      </c>
      <c r="H36" s="9">
        <f>SUM(H37)</f>
        <v>10</v>
      </c>
      <c r="I36" s="9">
        <f>SUM(I37)</f>
        <v>10</v>
      </c>
    </row>
    <row r="37" spans="1:9" ht="12.75" customHeight="1">
      <c r="A37" s="36" t="s">
        <v>55</v>
      </c>
      <c r="B37" s="37"/>
      <c r="C37" s="37"/>
      <c r="D37" s="37"/>
      <c r="E37" s="38"/>
      <c r="F37" s="10" t="s">
        <v>47</v>
      </c>
      <c r="G37" s="11">
        <v>10</v>
      </c>
      <c r="H37" s="11">
        <v>10</v>
      </c>
      <c r="I37" s="11">
        <v>10</v>
      </c>
    </row>
    <row r="38" spans="1:9" ht="12.75">
      <c r="A38" s="34" t="s">
        <v>40</v>
      </c>
      <c r="B38" s="34"/>
      <c r="C38" s="34"/>
      <c r="D38" s="34"/>
      <c r="E38" s="34"/>
      <c r="F38" s="8" t="s">
        <v>41</v>
      </c>
      <c r="G38" s="9">
        <f>SUM(G39)</f>
        <v>1</v>
      </c>
      <c r="H38" s="9">
        <f>SUM(H39)</f>
        <v>1</v>
      </c>
      <c r="I38" s="9">
        <f>SUM(I39)</f>
        <v>1</v>
      </c>
    </row>
    <row r="39" spans="1:9" ht="12.75">
      <c r="A39" s="33" t="s">
        <v>42</v>
      </c>
      <c r="B39" s="33"/>
      <c r="C39" s="33"/>
      <c r="D39" s="33"/>
      <c r="E39" s="33"/>
      <c r="F39" s="10" t="s">
        <v>43</v>
      </c>
      <c r="G39" s="11">
        <v>1</v>
      </c>
      <c r="H39" s="11">
        <v>1</v>
      </c>
      <c r="I39" s="11">
        <v>1</v>
      </c>
    </row>
    <row r="40" spans="1:9" ht="12.75">
      <c r="A40" s="19" t="s">
        <v>28</v>
      </c>
      <c r="B40" s="16"/>
      <c r="C40" s="17"/>
      <c r="D40" s="17"/>
      <c r="E40" s="18"/>
      <c r="F40" s="7">
        <v>9600</v>
      </c>
      <c r="G40" s="9">
        <f>SUM(G17+G21+G23+G25+G27+G31+G34+G36+G38)</f>
        <v>9164.800000000001</v>
      </c>
      <c r="H40" s="9">
        <f>SUM(H17+H21+H23+H25+H27+H31+H34+H36+H38)</f>
        <v>7375.8</v>
      </c>
      <c r="I40" s="9">
        <f>SUM(I17+I21+I23+I25+I27+I31+I34+I36+I38)</f>
        <v>7210.700000000001</v>
      </c>
    </row>
    <row r="42" ht="12.75">
      <c r="E42" s="23"/>
    </row>
  </sheetData>
  <sheetProtection selectLockedCells="1" selectUnlockedCells="1"/>
  <mergeCells count="35">
    <mergeCell ref="G7:I7"/>
    <mergeCell ref="A38:E38"/>
    <mergeCell ref="A22:E22"/>
    <mergeCell ref="A27:E27"/>
    <mergeCell ref="A32:E32"/>
    <mergeCell ref="A31:E31"/>
    <mergeCell ref="A30:E30"/>
    <mergeCell ref="A29:E29"/>
    <mergeCell ref="A28:E28"/>
    <mergeCell ref="A34:E34"/>
    <mergeCell ref="A36:E36"/>
    <mergeCell ref="A16:E16"/>
    <mergeCell ref="A18:E18"/>
    <mergeCell ref="G14:G15"/>
    <mergeCell ref="A14:E15"/>
    <mergeCell ref="A39:E39"/>
    <mergeCell ref="A19:E19"/>
    <mergeCell ref="A20:E20"/>
    <mergeCell ref="A25:E25"/>
    <mergeCell ref="A23:E23"/>
    <mergeCell ref="A24:E24"/>
    <mergeCell ref="A33:E33"/>
    <mergeCell ref="A35:E35"/>
    <mergeCell ref="A26:E26"/>
    <mergeCell ref="A37:E37"/>
    <mergeCell ref="H14:H15"/>
    <mergeCell ref="I14:I15"/>
    <mergeCell ref="F14:F15"/>
    <mergeCell ref="H2:I2"/>
    <mergeCell ref="H3:I3"/>
    <mergeCell ref="H8:I8"/>
    <mergeCell ref="G4:I4"/>
    <mergeCell ref="B12:G12"/>
    <mergeCell ref="G5:I5"/>
    <mergeCell ref="G6:I6"/>
  </mergeCells>
  <printOptions/>
  <pageMargins left="0.9448818897637796" right="0.2362204724409449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2018-02-28T11:24:07Z</cp:lastPrinted>
  <dcterms:modified xsi:type="dcterms:W3CDTF">2018-03-01T11:51:41Z</dcterms:modified>
  <cp:category/>
  <cp:version/>
  <cp:contentType/>
  <cp:contentStatus/>
</cp:coreProperties>
</file>