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<sst xmlns="http://schemas.openxmlformats.org/spreadsheetml/2006/main" count="173" uniqueCount="94">
  <si>
    <t>тыс.руб.</t>
  </si>
  <si>
    <t xml:space="preserve">Код бюджетной классификации Российской Федерации </t>
  </si>
  <si>
    <t>Наименование групп, подгрупп,статей и подстатей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</si>
  <si>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</si>
  <si>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</si>
  <si>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</si>
  <si>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</si>
  <si>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</si>
  <si>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</si>
  <si>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</si>
  <si>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</si>
  <si>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</si>
  <si>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</si>
  <si>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</si>
  <si>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</si>
  <si>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</si>
  <si>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</si>
  <si>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</si>
  <si>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</si>
  <si>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 Российской Федерации 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</si>
  <si>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</si>
  <si>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 Российской Федерации и применяемым к объектам налогообложения, расположенным в границах поселений</t>
  </si>
  <si>
    <t>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</si>
  <si>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 Российской Федерации 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</si>
  <si>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</si>
  <si>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</si>
  <si>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</si>
  <si>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</si>
  <si>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</si>
  <si>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</si>
  <si>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</si>
  <si>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</si>
  <si>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</si>
  <si>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</si>
  <si>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</si>
  <si>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</si>
  <si>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</si>
  <si>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</si>
  <si>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</si>
  <si>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бюджетам на выравнивание бюджетной обеспеченности </t>
  </si>
  <si>
    <t>2 02 01001 10 0000 151</t>
  </si>
  <si>
    <t>2 02 02000 00 0000 151</t>
  </si>
  <si>
    <t>Субсидии бюджетам муниципальных образований(межбюджетных субсидий)</t>
  </si>
  <si>
    <t>2 02 03000 00 0000 151</t>
  </si>
  <si>
    <t>Субвенции бюджетам муниципальных образований</t>
  </si>
  <si>
    <t xml:space="preserve">2 02 03015 10 0000 151 </t>
  </si>
  <si>
    <t>ИТОГО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</si>
  <si>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</si>
  <si>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</si>
  <si>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</si>
  <si>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поселений на выравнивание бюджетной обеспеченности из районного фонда финансовой поддержки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</si>
  <si>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</si>
  <si>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направлении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</si>
  <si>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2 02 02999 10 7053 151</t>
  </si>
  <si>
    <t>План на 2016 год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</si>
  <si>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</si>
  <si>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</si>
  <si>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</si>
  <si>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</si>
  <si>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</si>
  <si>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</si>
  <si>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</si>
  <si>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</si>
  <si>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</si>
  <si>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</si>
  <si>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Субсидии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 в сфере культуры </t>
  </si>
  <si>
    <t>2 02 02999 10 7023 151</t>
  </si>
  <si>
    <t>2 02 02999 10 7039 151</t>
  </si>
  <si>
    <t xml:space="preserve">Субсидии на повышение заработной платы работников бюджетной сферы в соответствии с указаниями Президента Российской Федерации от 07 мая 2012 года №597, от 01 июня 2012 года №761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</si>
  <si>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</si>
  <si>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2 02 03015 10 000 151 </t>
  </si>
  <si>
    <t>Приложение 4 к решению             Совета народных депутатов  от ____________2014г.№___</t>
  </si>
  <si>
    <t>Поступление доходов в  бюджет  муниципального образования поселок Добрятино(сельское поселение) в 2015 году.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</si>
  <si>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</si>
  <si>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</si>
  <si>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</si>
  <si>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</si>
  <si>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</si>
  <si>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</si>
  <si>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</si>
  <si>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Доходы, поступающие в порядке возмещения расходов, понесенных в связи с эксплуатацией имущества поселений</t>
  </si>
  <si>
    <t>1 13 02060 00 0000 130</t>
  </si>
  <si>
    <t>Доходы, поступающие в порядке возмещения расходов, внесенных в связи с эксплуатацией имущества</t>
  </si>
  <si>
    <t>2 02 04000 00 0000 151</t>
  </si>
  <si>
    <t>Иные межбюджетные трансферты</t>
  </si>
  <si>
    <t>2 02 04999 10 8044 151</t>
  </si>
  <si>
    <t>Иные межбюджетные трансферты бюджетам поселений на сбалансированность</t>
  </si>
  <si>
    <t>2 02 04014 10 8049 151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</si>
  <si>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содержание и текущий ремонт действующей сети автомобильных дорог общего пользования)</t>
  </si>
  <si>
    <t>Субсидии на софинансирование проведение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 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</si>
  <si>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Поступление доходов в  бюджет  муниципального образования поселок Добрятино  (сельское поселение)на плановый период 2016 и 2017 годов годов.</t>
  </si>
  <si>
    <t>Приложение 5 к решению                                           Совета народных депутатов                                                       от _________2014г. №___</t>
  </si>
  <si>
    <t>План на 2017 год</t>
  </si>
  <si>
    <t>План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</si>
</sst>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5" fontId="3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6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top"/>
    </xf>
    <xf numFmtId="165" fontId="2" fillId="0" borderId="7" xfId="0" applyNumberFormat="1" applyFont="1" applyBorder="1" applyAlignment="1">
      <alignment horizontal="right" vertical="top"/>
    </xf>
    <xf numFmtId="165" fontId="3" fillId="0" borderId="6" xfId="0" applyNumberFormat="1" applyFont="1" applyBorder="1" applyAlignment="1">
      <alignment horizontal="right" vertical="top"/>
    </xf>
    <xf numFmtId="165" fontId="2" fillId="0" borderId="8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 topLeftCell="A1">
      <selection activeCell="O13" sqref="O13"/>
    </sheetView>
  </sheetViews>
  <sheetFormatPr defaultColWidth="9.00390625" defaultRowHeight="12.75"/>
  <cols>
    <col min="9" max="9" width="11.125" style="0" customWidth="1"/>
  </cols>
  <sheetData>
    <row r="2" spans="7:9" ht="12.75" customHeight="1">
      <c r="G2" s="44" t="s">
        <v>71</v>
      </c>
      <c r="H2" s="44"/>
      <c r="I2" s="44"/>
    </row>
    <row r="3" spans="7:9" ht="12.75">
      <c r="G3" s="44"/>
      <c r="H3" s="44"/>
      <c r="I3" s="44"/>
    </row>
    <row r="4" spans="7:9" ht="12.75">
      <c r="G4" s="44"/>
      <c r="H4" s="44"/>
      <c r="I4" s="44"/>
    </row>
    <row r="6" spans="2:8" ht="12.75" customHeight="1">
      <c r="B6" s="45" t="s">
        <v>72</v>
      </c>
      <c r="C6" s="45"/>
      <c r="D6" s="45"/>
      <c r="E6" s="45"/>
      <c r="F6" s="45"/>
      <c r="G6" s="45"/>
      <c r="H6" s="45"/>
    </row>
    <row r="7" spans="2:8" ht="12.75">
      <c r="B7" s="45"/>
      <c r="C7" s="45"/>
      <c r="D7" s="45"/>
      <c r="E7" s="45"/>
      <c r="F7" s="45"/>
      <c r="G7" s="45"/>
      <c r="H7" s="45"/>
    </row>
    <row r="8" spans="2:8" ht="12.75">
      <c r="B8" s="45"/>
      <c r="C8" s="45"/>
      <c r="D8" s="45"/>
      <c r="E8" s="45"/>
      <c r="F8" s="45"/>
      <c r="G8" s="45"/>
      <c r="H8" s="45"/>
    </row>
    <row r="9" ht="12.75">
      <c r="I9" t="s">
        <v>0</v>
      </c>
    </row>
    <row r="10" spans="1:9" ht="12.75" customHeight="1">
      <c r="A10" s="46" t="s">
        <v>1</v>
      </c>
      <c r="B10" s="46"/>
      <c r="C10" s="46"/>
      <c r="D10" s="46" t="s">
        <v>2</v>
      </c>
      <c r="E10" s="46"/>
      <c r="F10" s="46"/>
      <c r="G10" s="46"/>
      <c r="H10" s="46"/>
      <c r="I10" s="47" t="s">
        <v>93</v>
      </c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8"/>
    </row>
    <row r="12" spans="1:9" ht="12.75">
      <c r="A12" s="46"/>
      <c r="B12" s="46"/>
      <c r="C12" s="46"/>
      <c r="D12" s="46"/>
      <c r="E12" s="46"/>
      <c r="F12" s="46"/>
      <c r="G12" s="46"/>
      <c r="H12" s="46"/>
      <c r="I12" s="49"/>
    </row>
    <row r="13" spans="1:9" ht="12.75" customHeight="1">
      <c r="A13" s="40">
        <v>1</v>
      </c>
      <c r="B13" s="40"/>
      <c r="C13" s="40"/>
      <c r="D13" s="40">
        <v>2</v>
      </c>
      <c r="E13" s="40"/>
      <c r="F13" s="40"/>
      <c r="G13" s="40"/>
      <c r="H13" s="40"/>
      <c r="I13" s="2">
        <v>3</v>
      </c>
    </row>
    <row r="14" spans="1:9" ht="12.75" customHeight="1">
      <c r="A14" s="50" t="s">
        <v>3</v>
      </c>
      <c r="B14" s="50"/>
      <c r="C14" s="50"/>
      <c r="D14" s="50" t="s">
        <v>4</v>
      </c>
      <c r="E14" s="50"/>
      <c r="F14" s="50"/>
      <c r="G14" s="50"/>
      <c r="H14" s="50"/>
      <c r="I14" s="8">
        <f>SUM(I15+I20+I28+I31+I34+I37)</f>
        <v>3245</v>
      </c>
    </row>
    <row r="15" spans="1:9" ht="12.75" customHeight="1">
      <c r="A15" s="50" t="s">
        <v>5</v>
      </c>
      <c r="B15" s="50"/>
      <c r="C15" s="50"/>
      <c r="D15" s="50" t="s">
        <v>6</v>
      </c>
      <c r="E15" s="50"/>
      <c r="F15" s="50"/>
      <c r="G15" s="50"/>
      <c r="H15" s="50"/>
      <c r="I15" s="8">
        <f>SUM(I16)</f>
        <v>1833</v>
      </c>
    </row>
    <row r="16" spans="1:9" ht="12.75" customHeight="1">
      <c r="A16" s="50" t="s">
        <v>7</v>
      </c>
      <c r="B16" s="50"/>
      <c r="C16" s="50"/>
      <c r="D16" s="50" t="s">
        <v>8</v>
      </c>
      <c r="E16" s="50"/>
      <c r="F16" s="50"/>
      <c r="G16" s="50"/>
      <c r="H16" s="50"/>
      <c r="I16" s="8">
        <f>SUM(I17:I19)</f>
        <v>1833</v>
      </c>
    </row>
    <row r="17" spans="1:9" ht="77.25" customHeight="1">
      <c r="A17" s="30" t="s">
        <v>9</v>
      </c>
      <c r="B17" s="33"/>
      <c r="C17" s="34"/>
      <c r="D17" s="30" t="s">
        <v>49</v>
      </c>
      <c r="E17" s="33"/>
      <c r="F17" s="33"/>
      <c r="G17" s="33"/>
      <c r="H17" s="34"/>
      <c r="I17" s="9">
        <v>1831</v>
      </c>
    </row>
    <row r="18" spans="1:9" ht="105.75" customHeight="1">
      <c r="A18" s="30" t="s">
        <v>73</v>
      </c>
      <c r="B18" s="33"/>
      <c r="C18" s="34"/>
      <c r="D18" s="30" t="s">
        <v>74</v>
      </c>
      <c r="E18" s="33"/>
      <c r="F18" s="33"/>
      <c r="G18" s="33"/>
      <c r="H18" s="34"/>
      <c r="I18" s="21">
        <v>1</v>
      </c>
    </row>
    <row r="19" spans="1:9" ht="40.5" customHeight="1">
      <c r="A19" s="30" t="s">
        <v>75</v>
      </c>
      <c r="B19" s="33"/>
      <c r="C19" s="34"/>
      <c r="D19" s="30" t="s">
        <v>76</v>
      </c>
      <c r="E19" s="31"/>
      <c r="F19" s="31"/>
      <c r="G19" s="31"/>
      <c r="H19" s="32"/>
      <c r="I19" s="21">
        <v>1</v>
      </c>
    </row>
    <row r="20" spans="1:9" ht="12.75" customHeight="1">
      <c r="A20" s="50" t="s">
        <v>10</v>
      </c>
      <c r="B20" s="50"/>
      <c r="C20" s="50"/>
      <c r="D20" s="50" t="s">
        <v>11</v>
      </c>
      <c r="E20" s="50"/>
      <c r="F20" s="50"/>
      <c r="G20" s="50"/>
      <c r="H20" s="50"/>
      <c r="I20" s="10">
        <f>SUM(I21+I23)</f>
        <v>1050</v>
      </c>
    </row>
    <row r="21" spans="1:9" ht="12.75" customHeight="1">
      <c r="A21" s="43" t="s">
        <v>12</v>
      </c>
      <c r="B21" s="43"/>
      <c r="C21" s="43"/>
      <c r="D21" s="43" t="s">
        <v>13</v>
      </c>
      <c r="E21" s="43"/>
      <c r="F21" s="43"/>
      <c r="G21" s="43"/>
      <c r="H21" s="43"/>
      <c r="I21" s="11">
        <f>SUM(I22)</f>
        <v>55</v>
      </c>
    </row>
    <row r="22" spans="1:9" ht="41.25" customHeight="1">
      <c r="A22" s="30" t="s">
        <v>14</v>
      </c>
      <c r="B22" s="33"/>
      <c r="C22" s="34"/>
      <c r="D22" s="30" t="s">
        <v>15</v>
      </c>
      <c r="E22" s="33"/>
      <c r="F22" s="33"/>
      <c r="G22" s="33"/>
      <c r="H22" s="34"/>
      <c r="I22" s="11">
        <v>55</v>
      </c>
    </row>
    <row r="23" spans="1:9" ht="12.75" customHeight="1">
      <c r="A23" s="43" t="s">
        <v>16</v>
      </c>
      <c r="B23" s="43"/>
      <c r="C23" s="43"/>
      <c r="D23" s="43" t="s">
        <v>17</v>
      </c>
      <c r="E23" s="43"/>
      <c r="F23" s="43"/>
      <c r="G23" s="43"/>
      <c r="H23" s="30"/>
      <c r="I23" s="12">
        <f>SUM(I24+I26)</f>
        <v>995</v>
      </c>
    </row>
    <row r="24" spans="1:9" ht="42" customHeight="1">
      <c r="A24" s="43" t="s">
        <v>18</v>
      </c>
      <c r="B24" s="43"/>
      <c r="C24" s="43"/>
      <c r="D24" s="43" t="s">
        <v>19</v>
      </c>
      <c r="E24" s="43"/>
      <c r="F24" s="43"/>
      <c r="G24" s="43"/>
      <c r="H24" s="30"/>
      <c r="I24" s="13">
        <f>SUM(I25)</f>
        <v>500</v>
      </c>
    </row>
    <row r="25" spans="1:9" ht="63" customHeight="1">
      <c r="A25" s="30" t="s">
        <v>20</v>
      </c>
      <c r="B25" s="33"/>
      <c r="C25" s="34"/>
      <c r="D25" s="30" t="s">
        <v>21</v>
      </c>
      <c r="E25" s="33"/>
      <c r="F25" s="33"/>
      <c r="G25" s="33"/>
      <c r="H25" s="59"/>
      <c r="I25" s="13">
        <v>500</v>
      </c>
    </row>
    <row r="26" spans="1:9" ht="41.25" customHeight="1">
      <c r="A26" s="30" t="s">
        <v>22</v>
      </c>
      <c r="B26" s="33"/>
      <c r="C26" s="34"/>
      <c r="D26" s="30" t="s">
        <v>23</v>
      </c>
      <c r="E26" s="33"/>
      <c r="F26" s="33"/>
      <c r="G26" s="33"/>
      <c r="H26" s="33"/>
      <c r="I26" s="13">
        <f>SUM(I27)</f>
        <v>495</v>
      </c>
    </row>
    <row r="27" spans="1:9" ht="66" customHeight="1">
      <c r="A27" s="30" t="s">
        <v>24</v>
      </c>
      <c r="B27" s="33"/>
      <c r="C27" s="34"/>
      <c r="D27" s="30" t="s">
        <v>25</v>
      </c>
      <c r="E27" s="33"/>
      <c r="F27" s="33"/>
      <c r="G27" s="33"/>
      <c r="H27" s="33"/>
      <c r="I27" s="13">
        <v>495</v>
      </c>
    </row>
    <row r="28" spans="1:9" ht="12.75" customHeight="1">
      <c r="A28" s="50" t="s">
        <v>26</v>
      </c>
      <c r="B28" s="50"/>
      <c r="C28" s="50"/>
      <c r="D28" s="50" t="s">
        <v>27</v>
      </c>
      <c r="E28" s="50"/>
      <c r="F28" s="50"/>
      <c r="G28" s="50"/>
      <c r="H28" s="50"/>
      <c r="I28" s="10">
        <f>SUM(I29)</f>
        <v>55</v>
      </c>
    </row>
    <row r="29" spans="1:9" ht="37.5" customHeight="1">
      <c r="A29" s="30" t="s">
        <v>47</v>
      </c>
      <c r="B29" s="33"/>
      <c r="C29" s="34"/>
      <c r="D29" s="30" t="s">
        <v>48</v>
      </c>
      <c r="E29" s="33"/>
      <c r="F29" s="33"/>
      <c r="G29" s="33"/>
      <c r="H29" s="34"/>
      <c r="I29" s="14">
        <f>SUM(I30)</f>
        <v>55</v>
      </c>
    </row>
    <row r="30" spans="1:9" ht="64.5" customHeight="1">
      <c r="A30" s="30" t="s">
        <v>28</v>
      </c>
      <c r="B30" s="33"/>
      <c r="C30" s="34"/>
      <c r="D30" s="30" t="s">
        <v>29</v>
      </c>
      <c r="E30" s="33"/>
      <c r="F30" s="33"/>
      <c r="G30" s="33"/>
      <c r="H30" s="34"/>
      <c r="I30" s="14">
        <v>55</v>
      </c>
    </row>
    <row r="31" spans="1:9" ht="39" customHeight="1">
      <c r="A31" s="35" t="s">
        <v>30</v>
      </c>
      <c r="B31" s="36"/>
      <c r="C31" s="37"/>
      <c r="D31" s="35" t="s">
        <v>31</v>
      </c>
      <c r="E31" s="36"/>
      <c r="F31" s="36"/>
      <c r="G31" s="36"/>
      <c r="H31" s="37"/>
      <c r="I31" s="10">
        <f>SUM(I32)</f>
        <v>240</v>
      </c>
    </row>
    <row r="32" spans="1:9" ht="78" customHeight="1">
      <c r="A32" s="30" t="s">
        <v>32</v>
      </c>
      <c r="B32" s="33"/>
      <c r="C32" s="34"/>
      <c r="D32" s="30" t="s">
        <v>52</v>
      </c>
      <c r="E32" s="33"/>
      <c r="F32" s="33"/>
      <c r="G32" s="33"/>
      <c r="H32" s="34"/>
      <c r="I32" s="14">
        <f>SUM(I33)</f>
        <v>240</v>
      </c>
    </row>
    <row r="33" spans="1:9" ht="65.25" customHeight="1">
      <c r="A33" s="30" t="s">
        <v>33</v>
      </c>
      <c r="B33" s="33"/>
      <c r="C33" s="34"/>
      <c r="D33" s="30" t="s">
        <v>51</v>
      </c>
      <c r="E33" s="33"/>
      <c r="F33" s="33"/>
      <c r="G33" s="33"/>
      <c r="H33" s="34"/>
      <c r="I33" s="14">
        <v>240</v>
      </c>
    </row>
    <row r="34" spans="1:9" ht="38.25" customHeight="1">
      <c r="A34" s="35" t="s">
        <v>77</v>
      </c>
      <c r="B34" s="41"/>
      <c r="C34" s="42"/>
      <c r="D34" s="35" t="s">
        <v>78</v>
      </c>
      <c r="E34" s="41"/>
      <c r="F34" s="41"/>
      <c r="G34" s="41"/>
      <c r="H34" s="42"/>
      <c r="I34" s="22">
        <f>SUM(I35)</f>
        <v>60</v>
      </c>
    </row>
    <row r="35" spans="1:9" ht="30" customHeight="1">
      <c r="A35" s="30" t="s">
        <v>81</v>
      </c>
      <c r="B35" s="31"/>
      <c r="C35" s="32"/>
      <c r="D35" s="30" t="s">
        <v>82</v>
      </c>
      <c r="E35" s="31"/>
      <c r="F35" s="31"/>
      <c r="G35" s="31"/>
      <c r="H35" s="32"/>
      <c r="I35" s="11">
        <f>SUM(I36)</f>
        <v>60</v>
      </c>
    </row>
    <row r="36" spans="1:9" ht="41.25" customHeight="1">
      <c r="A36" s="30" t="s">
        <v>79</v>
      </c>
      <c r="B36" s="31"/>
      <c r="C36" s="32"/>
      <c r="D36" s="30" t="s">
        <v>80</v>
      </c>
      <c r="E36" s="31"/>
      <c r="F36" s="31"/>
      <c r="G36" s="31"/>
      <c r="H36" s="32"/>
      <c r="I36" s="11">
        <v>60</v>
      </c>
    </row>
    <row r="37" spans="1:9" ht="12.75" customHeight="1">
      <c r="A37" s="35" t="s">
        <v>55</v>
      </c>
      <c r="B37" s="36"/>
      <c r="C37" s="37"/>
      <c r="D37" s="35" t="s">
        <v>56</v>
      </c>
      <c r="E37" s="36"/>
      <c r="F37" s="36"/>
      <c r="G37" s="36"/>
      <c r="H37" s="37"/>
      <c r="I37" s="4">
        <f>SUM(I38+I40)</f>
        <v>7</v>
      </c>
    </row>
    <row r="38" spans="1:9" ht="39" customHeight="1">
      <c r="A38" s="30" t="s">
        <v>57</v>
      </c>
      <c r="B38" s="33"/>
      <c r="C38" s="34"/>
      <c r="D38" s="30" t="s">
        <v>58</v>
      </c>
      <c r="E38" s="33"/>
      <c r="F38" s="33"/>
      <c r="G38" s="33"/>
      <c r="H38" s="34"/>
      <c r="I38" s="3">
        <f>SUM(I39)</f>
        <v>3</v>
      </c>
    </row>
    <row r="39" spans="1:9" ht="49.5" customHeight="1">
      <c r="A39" s="30" t="s">
        <v>59</v>
      </c>
      <c r="B39" s="33"/>
      <c r="C39" s="34"/>
      <c r="D39" s="30" t="s">
        <v>60</v>
      </c>
      <c r="E39" s="33"/>
      <c r="F39" s="33"/>
      <c r="G39" s="33"/>
      <c r="H39" s="34"/>
      <c r="I39" s="3">
        <v>3</v>
      </c>
    </row>
    <row r="40" spans="1:9" ht="26.25" customHeight="1">
      <c r="A40" s="30" t="s">
        <v>61</v>
      </c>
      <c r="B40" s="33"/>
      <c r="C40" s="34"/>
      <c r="D40" s="30" t="s">
        <v>62</v>
      </c>
      <c r="E40" s="33"/>
      <c r="F40" s="33"/>
      <c r="G40" s="33"/>
      <c r="H40" s="34"/>
      <c r="I40" s="3">
        <f>SUM(I41)</f>
        <v>4</v>
      </c>
    </row>
    <row r="41" spans="1:9" ht="39" customHeight="1">
      <c r="A41" s="30" t="s">
        <v>63</v>
      </c>
      <c r="B41" s="33"/>
      <c r="C41" s="34"/>
      <c r="D41" s="30" t="s">
        <v>64</v>
      </c>
      <c r="E41" s="33"/>
      <c r="F41" s="33"/>
      <c r="G41" s="33"/>
      <c r="H41" s="34"/>
      <c r="I41" s="3">
        <v>4</v>
      </c>
    </row>
    <row r="42" spans="1:9" ht="12.75" customHeight="1">
      <c r="A42" s="65" t="s">
        <v>34</v>
      </c>
      <c r="B42" s="65"/>
      <c r="C42" s="65"/>
      <c r="D42" s="65" t="s">
        <v>35</v>
      </c>
      <c r="E42" s="65"/>
      <c r="F42" s="65"/>
      <c r="G42" s="65"/>
      <c r="H42" s="65"/>
      <c r="I42" s="16">
        <f>SUM(I43+I46+I50+I52)</f>
        <v>5515.700000000001</v>
      </c>
    </row>
    <row r="43" spans="1:9" ht="27.75" customHeight="1">
      <c r="A43" s="35" t="s">
        <v>36</v>
      </c>
      <c r="B43" s="36"/>
      <c r="C43" s="37"/>
      <c r="D43" s="35" t="s">
        <v>37</v>
      </c>
      <c r="E43" s="36"/>
      <c r="F43" s="36"/>
      <c r="G43" s="36"/>
      <c r="H43" s="37"/>
      <c r="I43" s="16">
        <f>SUM(I44)</f>
        <v>2358</v>
      </c>
    </row>
    <row r="44" spans="1:9" ht="27.75" customHeight="1">
      <c r="A44" s="30" t="s">
        <v>38</v>
      </c>
      <c r="B44" s="33"/>
      <c r="C44" s="34"/>
      <c r="D44" s="30" t="s">
        <v>39</v>
      </c>
      <c r="E44" s="33"/>
      <c r="F44" s="33"/>
      <c r="G44" s="33"/>
      <c r="H44" s="34"/>
      <c r="I44" s="17">
        <f>SUM(I45)</f>
        <v>2358</v>
      </c>
    </row>
    <row r="45" spans="1:9" ht="42" customHeight="1">
      <c r="A45" s="51" t="s">
        <v>40</v>
      </c>
      <c r="B45" s="52"/>
      <c r="C45" s="53"/>
      <c r="D45" s="54" t="s">
        <v>50</v>
      </c>
      <c r="E45" s="52"/>
      <c r="F45" s="52"/>
      <c r="G45" s="52"/>
      <c r="H45" s="52"/>
      <c r="I45" s="12">
        <v>2358</v>
      </c>
    </row>
    <row r="46" spans="1:9" ht="25.5" customHeight="1">
      <c r="A46" s="55" t="s">
        <v>41</v>
      </c>
      <c r="B46" s="56"/>
      <c r="C46" s="57"/>
      <c r="D46" s="58" t="s">
        <v>42</v>
      </c>
      <c r="E46" s="56"/>
      <c r="F46" s="56"/>
      <c r="G46" s="56"/>
      <c r="H46" s="56"/>
      <c r="I46" s="18">
        <f>SUM(I47:I49)</f>
        <v>1770.1</v>
      </c>
    </row>
    <row r="47" spans="1:9" ht="63" customHeight="1">
      <c r="A47" s="51" t="s">
        <v>66</v>
      </c>
      <c r="B47" s="52"/>
      <c r="C47" s="53"/>
      <c r="D47" s="54" t="s">
        <v>65</v>
      </c>
      <c r="E47" s="52"/>
      <c r="F47" s="52"/>
      <c r="G47" s="52"/>
      <c r="H47" s="52"/>
      <c r="I47" s="13">
        <v>79.1</v>
      </c>
    </row>
    <row r="48" spans="1:9" ht="52.5" customHeight="1">
      <c r="A48" s="67" t="s">
        <v>67</v>
      </c>
      <c r="B48" s="68"/>
      <c r="C48" s="68"/>
      <c r="D48" s="62" t="s">
        <v>68</v>
      </c>
      <c r="E48" s="63"/>
      <c r="F48" s="63"/>
      <c r="G48" s="63"/>
      <c r="H48" s="64"/>
      <c r="I48" s="19">
        <v>632</v>
      </c>
    </row>
    <row r="49" spans="1:9" ht="117.75" customHeight="1">
      <c r="A49" s="51" t="s">
        <v>53</v>
      </c>
      <c r="B49" s="52"/>
      <c r="C49" s="66"/>
      <c r="D49" s="51" t="s">
        <v>89</v>
      </c>
      <c r="E49" s="52"/>
      <c r="F49" s="52"/>
      <c r="G49" s="52"/>
      <c r="H49" s="66"/>
      <c r="I49" s="19">
        <v>1059</v>
      </c>
    </row>
    <row r="50" spans="1:9" ht="15.75" customHeight="1">
      <c r="A50" s="55" t="s">
        <v>43</v>
      </c>
      <c r="B50" s="56"/>
      <c r="C50" s="61"/>
      <c r="D50" s="56" t="s">
        <v>44</v>
      </c>
      <c r="E50" s="56"/>
      <c r="F50" s="56"/>
      <c r="G50" s="56"/>
      <c r="H50" s="56"/>
      <c r="I50" s="20">
        <f>SUM(I51)</f>
        <v>161.6</v>
      </c>
    </row>
    <row r="51" spans="1:9" ht="24.75" customHeight="1">
      <c r="A51" s="43" t="s">
        <v>70</v>
      </c>
      <c r="B51" s="43"/>
      <c r="C51" s="43"/>
      <c r="D51" s="43" t="s">
        <v>69</v>
      </c>
      <c r="E51" s="43"/>
      <c r="F51" s="43"/>
      <c r="G51" s="43"/>
      <c r="H51" s="43"/>
      <c r="I51" s="15">
        <v>161.6</v>
      </c>
    </row>
    <row r="52" spans="1:9" ht="12.75">
      <c r="A52" s="35" t="s">
        <v>83</v>
      </c>
      <c r="B52" s="36"/>
      <c r="C52" s="37"/>
      <c r="D52" s="35" t="s">
        <v>84</v>
      </c>
      <c r="E52" s="41"/>
      <c r="F52" s="41"/>
      <c r="G52" s="41"/>
      <c r="H52" s="42"/>
      <c r="I52" s="23">
        <f>SUM(I53:I54)</f>
        <v>1226</v>
      </c>
    </row>
    <row r="53" spans="1:9" ht="92.25" customHeight="1">
      <c r="A53" s="30" t="s">
        <v>87</v>
      </c>
      <c r="B53" s="38"/>
      <c r="C53" s="39"/>
      <c r="D53" s="30" t="s">
        <v>88</v>
      </c>
      <c r="E53" s="31"/>
      <c r="F53" s="31"/>
      <c r="G53" s="31"/>
      <c r="H53" s="32"/>
      <c r="I53" s="15">
        <v>726</v>
      </c>
    </row>
    <row r="54" spans="1:9" ht="24.75" customHeight="1">
      <c r="A54" s="30" t="s">
        <v>85</v>
      </c>
      <c r="B54" s="33"/>
      <c r="C54" s="34"/>
      <c r="D54" s="30" t="s">
        <v>86</v>
      </c>
      <c r="E54" s="31"/>
      <c r="F54" s="31"/>
      <c r="G54" s="31"/>
      <c r="H54" s="32"/>
      <c r="I54" s="15">
        <v>500</v>
      </c>
    </row>
    <row r="55" spans="1:9" ht="12.75" customHeight="1">
      <c r="A55" s="60" t="s">
        <v>46</v>
      </c>
      <c r="B55" s="60"/>
      <c r="C55" s="60"/>
      <c r="D55" s="5"/>
      <c r="E55" s="6"/>
      <c r="F55" s="6"/>
      <c r="G55" s="6"/>
      <c r="H55" s="7"/>
      <c r="I55" s="8">
        <f>SUM(I14+I42)</f>
        <v>8760.7</v>
      </c>
    </row>
  </sheetData>
  <sheetProtection selectLockedCells="1" selectUnlockedCells="1"/>
  <mergeCells count="90">
    <mergeCell ref="A49:C49"/>
    <mergeCell ref="D49:H49"/>
    <mergeCell ref="A48:C48"/>
    <mergeCell ref="A34:C34"/>
    <mergeCell ref="D34:H34"/>
    <mergeCell ref="D42:H42"/>
    <mergeCell ref="A43:C43"/>
    <mergeCell ref="D43:H43"/>
    <mergeCell ref="A44:C44"/>
    <mergeCell ref="D44:H44"/>
    <mergeCell ref="D48:H48"/>
    <mergeCell ref="A42:C42"/>
    <mergeCell ref="A17:C17"/>
    <mergeCell ref="D17:H17"/>
    <mergeCell ref="A22:C22"/>
    <mergeCell ref="D22:H22"/>
    <mergeCell ref="A55:C55"/>
    <mergeCell ref="A51:C51"/>
    <mergeCell ref="D51:H51"/>
    <mergeCell ref="A50:C50"/>
    <mergeCell ref="D50:H50"/>
    <mergeCell ref="A47:C47"/>
    <mergeCell ref="D47:H47"/>
    <mergeCell ref="A45:C45"/>
    <mergeCell ref="A32:C32"/>
    <mergeCell ref="D32:H32"/>
    <mergeCell ref="A33:C33"/>
    <mergeCell ref="D33:H33"/>
    <mergeCell ref="D45:H45"/>
    <mergeCell ref="A46:C46"/>
    <mergeCell ref="D46:H46"/>
    <mergeCell ref="A28:C28"/>
    <mergeCell ref="D28:H28"/>
    <mergeCell ref="A29:C29"/>
    <mergeCell ref="D29:H29"/>
    <mergeCell ref="A27:C27"/>
    <mergeCell ref="D27:H27"/>
    <mergeCell ref="A23:C23"/>
    <mergeCell ref="D23:H23"/>
    <mergeCell ref="A24:C24"/>
    <mergeCell ref="D24:H24"/>
    <mergeCell ref="D26:H26"/>
    <mergeCell ref="A25:C25"/>
    <mergeCell ref="D25:H25"/>
    <mergeCell ref="A26:C26"/>
    <mergeCell ref="A16:C16"/>
    <mergeCell ref="D16:H16"/>
    <mergeCell ref="A20:C20"/>
    <mergeCell ref="D20:H20"/>
    <mergeCell ref="A18:C18"/>
    <mergeCell ref="A19:C19"/>
    <mergeCell ref="D18:H18"/>
    <mergeCell ref="D19:H19"/>
    <mergeCell ref="A14:C14"/>
    <mergeCell ref="D14:H14"/>
    <mergeCell ref="A15:C15"/>
    <mergeCell ref="D15:H15"/>
    <mergeCell ref="G2:I4"/>
    <mergeCell ref="B6:H8"/>
    <mergeCell ref="A10:C12"/>
    <mergeCell ref="D10:H12"/>
    <mergeCell ref="I10:I12"/>
    <mergeCell ref="A13:C13"/>
    <mergeCell ref="D13:H13"/>
    <mergeCell ref="A52:C52"/>
    <mergeCell ref="D52:H52"/>
    <mergeCell ref="A21:C21"/>
    <mergeCell ref="D21:H21"/>
    <mergeCell ref="A41:C41"/>
    <mergeCell ref="D37:H37"/>
    <mergeCell ref="D38:H38"/>
    <mergeCell ref="D39:H39"/>
    <mergeCell ref="A54:C54"/>
    <mergeCell ref="D54:H54"/>
    <mergeCell ref="A53:C53"/>
    <mergeCell ref="D53:H53"/>
    <mergeCell ref="D40:H40"/>
    <mergeCell ref="D41:H41"/>
    <mergeCell ref="A37:C37"/>
    <mergeCell ref="A38:C38"/>
    <mergeCell ref="A39:C39"/>
    <mergeCell ref="A40:C40"/>
    <mergeCell ref="A30:C30"/>
    <mergeCell ref="D30:H30"/>
    <mergeCell ref="A31:C31"/>
    <mergeCell ref="D31:H31"/>
    <mergeCell ref="A35:C35"/>
    <mergeCell ref="D35:H35"/>
    <mergeCell ref="A36:C36"/>
    <mergeCell ref="D36:H36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6"/>
  <sheetViews>
    <sheetView workbookViewId="0" topLeftCell="A1">
      <selection activeCell="K9" sqref="K9"/>
    </sheetView>
  </sheetViews>
  <sheetFormatPr defaultColWidth="9.00390625" defaultRowHeight="12.75"/>
  <cols>
    <col min="9" max="9" width="10.375" style="0" customWidth="1"/>
    <col min="10" max="10" width="10.25390625" style="0" customWidth="1"/>
  </cols>
  <sheetData>
    <row r="2" spans="1:10" ht="12.75" customHeight="1">
      <c r="A2" s="1"/>
      <c r="B2" s="1"/>
      <c r="C2" s="1"/>
      <c r="D2" s="1"/>
      <c r="E2" s="1"/>
      <c r="F2" s="1"/>
      <c r="G2" s="44" t="s">
        <v>91</v>
      </c>
      <c r="H2" s="69"/>
      <c r="I2" s="69"/>
      <c r="J2" s="70"/>
    </row>
    <row r="3" spans="1:10" ht="12.75">
      <c r="A3" s="1"/>
      <c r="B3" s="1"/>
      <c r="C3" s="1"/>
      <c r="D3" s="1"/>
      <c r="E3" s="1"/>
      <c r="F3" s="1"/>
      <c r="G3" s="69"/>
      <c r="H3" s="69"/>
      <c r="I3" s="69"/>
      <c r="J3" s="70"/>
    </row>
    <row r="4" spans="1:10" ht="12.75">
      <c r="A4" s="1"/>
      <c r="B4" s="1"/>
      <c r="C4" s="1"/>
      <c r="D4" s="1"/>
      <c r="E4" s="1"/>
      <c r="F4" s="1"/>
      <c r="G4" s="69"/>
      <c r="H4" s="69"/>
      <c r="I4" s="69"/>
      <c r="J4" s="70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>
      <c r="A6" s="1"/>
      <c r="B6" s="45" t="s">
        <v>90</v>
      </c>
      <c r="C6" s="45"/>
      <c r="D6" s="45"/>
      <c r="E6" s="45"/>
      <c r="F6" s="45"/>
      <c r="G6" s="45"/>
      <c r="H6" s="45"/>
      <c r="I6" s="1"/>
      <c r="J6" s="1"/>
    </row>
    <row r="7" spans="1:10" ht="12.75">
      <c r="A7" s="1"/>
      <c r="B7" s="45"/>
      <c r="C7" s="45"/>
      <c r="D7" s="45"/>
      <c r="E7" s="45"/>
      <c r="F7" s="45"/>
      <c r="G7" s="45"/>
      <c r="H7" s="45"/>
      <c r="I7" s="1"/>
      <c r="J7" s="1"/>
    </row>
    <row r="8" spans="1:10" ht="12.75">
      <c r="A8" s="1"/>
      <c r="B8" s="45"/>
      <c r="C8" s="45"/>
      <c r="D8" s="45"/>
      <c r="E8" s="45"/>
      <c r="F8" s="45"/>
      <c r="G8" s="45"/>
      <c r="H8" s="45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 t="s">
        <v>0</v>
      </c>
      <c r="J9" s="1"/>
    </row>
    <row r="10" spans="1:10" ht="12.75" customHeight="1">
      <c r="A10" s="71" t="s">
        <v>1</v>
      </c>
      <c r="B10" s="72"/>
      <c r="C10" s="73"/>
      <c r="D10" s="71" t="s">
        <v>2</v>
      </c>
      <c r="E10" s="72"/>
      <c r="F10" s="72"/>
      <c r="G10" s="72"/>
      <c r="H10" s="73"/>
      <c r="I10" s="47" t="s">
        <v>54</v>
      </c>
      <c r="J10" s="47" t="s">
        <v>92</v>
      </c>
    </row>
    <row r="11" spans="1:10" ht="12.75">
      <c r="A11" s="74"/>
      <c r="B11" s="45"/>
      <c r="C11" s="75"/>
      <c r="D11" s="74"/>
      <c r="E11" s="45"/>
      <c r="F11" s="45"/>
      <c r="G11" s="45"/>
      <c r="H11" s="75"/>
      <c r="I11" s="47"/>
      <c r="J11" s="47"/>
    </row>
    <row r="12" spans="1:10" ht="12.75">
      <c r="A12" s="76"/>
      <c r="B12" s="77"/>
      <c r="C12" s="78"/>
      <c r="D12" s="76"/>
      <c r="E12" s="77"/>
      <c r="F12" s="77"/>
      <c r="G12" s="77"/>
      <c r="H12" s="78"/>
      <c r="I12" s="47"/>
      <c r="J12" s="47"/>
    </row>
    <row r="13" spans="1:10" ht="12.75" customHeight="1">
      <c r="A13" s="40">
        <v>1</v>
      </c>
      <c r="B13" s="40"/>
      <c r="C13" s="40"/>
      <c r="D13" s="40">
        <v>2</v>
      </c>
      <c r="E13" s="40"/>
      <c r="F13" s="40"/>
      <c r="G13" s="40"/>
      <c r="H13" s="40"/>
      <c r="I13" s="2">
        <v>3</v>
      </c>
      <c r="J13" s="2">
        <v>4</v>
      </c>
    </row>
    <row r="14" spans="1:10" ht="12.75" customHeight="1">
      <c r="A14" s="50" t="s">
        <v>3</v>
      </c>
      <c r="B14" s="50"/>
      <c r="C14" s="50"/>
      <c r="D14" s="50" t="s">
        <v>4</v>
      </c>
      <c r="E14" s="50"/>
      <c r="F14" s="50"/>
      <c r="G14" s="50"/>
      <c r="H14" s="50"/>
      <c r="I14" s="8">
        <f>SUM(I15+I20+I28+I31+I34+I37)</f>
        <v>3410</v>
      </c>
      <c r="J14" s="8">
        <f>SUM(J15+J20+J28+J31+J34+J37)</f>
        <v>3628</v>
      </c>
    </row>
    <row r="15" spans="1:10" ht="12.75" customHeight="1">
      <c r="A15" s="50" t="s">
        <v>5</v>
      </c>
      <c r="B15" s="50"/>
      <c r="C15" s="50"/>
      <c r="D15" s="50" t="s">
        <v>6</v>
      </c>
      <c r="E15" s="50"/>
      <c r="F15" s="50"/>
      <c r="G15" s="50"/>
      <c r="H15" s="50"/>
      <c r="I15" s="8">
        <f>SUM(I16)</f>
        <v>1974</v>
      </c>
      <c r="J15" s="8">
        <f>SUM(J16)</f>
        <v>2142</v>
      </c>
    </row>
    <row r="16" spans="1:10" ht="12.75" customHeight="1">
      <c r="A16" s="50" t="s">
        <v>7</v>
      </c>
      <c r="B16" s="50"/>
      <c r="C16" s="50"/>
      <c r="D16" s="50" t="s">
        <v>8</v>
      </c>
      <c r="E16" s="50"/>
      <c r="F16" s="50"/>
      <c r="G16" s="50"/>
      <c r="H16" s="50"/>
      <c r="I16" s="8">
        <f>SUM(I17:I19)</f>
        <v>1974</v>
      </c>
      <c r="J16" s="8">
        <f>SUM(J17:J19)</f>
        <v>2142</v>
      </c>
    </row>
    <row r="17" spans="1:10" ht="82.5" customHeight="1">
      <c r="A17" s="43" t="s">
        <v>9</v>
      </c>
      <c r="B17" s="43"/>
      <c r="C17" s="43"/>
      <c r="D17" s="43" t="s">
        <v>49</v>
      </c>
      <c r="E17" s="43"/>
      <c r="F17" s="43"/>
      <c r="G17" s="43"/>
      <c r="H17" s="43"/>
      <c r="I17" s="24">
        <v>1972</v>
      </c>
      <c r="J17" s="24">
        <v>2140</v>
      </c>
    </row>
    <row r="18" spans="1:10" ht="106.5" customHeight="1">
      <c r="A18" s="30" t="s">
        <v>73</v>
      </c>
      <c r="B18" s="33"/>
      <c r="C18" s="34"/>
      <c r="D18" s="30" t="s">
        <v>74</v>
      </c>
      <c r="E18" s="33"/>
      <c r="F18" s="33"/>
      <c r="G18" s="33"/>
      <c r="H18" s="34"/>
      <c r="I18" s="25">
        <v>1</v>
      </c>
      <c r="J18" s="25">
        <v>1</v>
      </c>
    </row>
    <row r="19" spans="1:10" ht="43.5" customHeight="1">
      <c r="A19" s="30" t="s">
        <v>75</v>
      </c>
      <c r="B19" s="33"/>
      <c r="C19" s="34"/>
      <c r="D19" s="30" t="s">
        <v>76</v>
      </c>
      <c r="E19" s="31"/>
      <c r="F19" s="31"/>
      <c r="G19" s="31"/>
      <c r="H19" s="32"/>
      <c r="I19" s="25">
        <v>1</v>
      </c>
      <c r="J19" s="25">
        <v>1</v>
      </c>
    </row>
    <row r="20" spans="1:10" ht="12.75" customHeight="1">
      <c r="A20" s="50" t="s">
        <v>10</v>
      </c>
      <c r="B20" s="50"/>
      <c r="C20" s="50"/>
      <c r="D20" s="50" t="s">
        <v>11</v>
      </c>
      <c r="E20" s="50"/>
      <c r="F20" s="50"/>
      <c r="G20" s="50"/>
      <c r="H20" s="50"/>
      <c r="I20" s="8">
        <f>SUM(I21+I23)</f>
        <v>1100</v>
      </c>
      <c r="J20" s="8">
        <f>SUM(J21+J23)</f>
        <v>1148</v>
      </c>
    </row>
    <row r="21" spans="1:10" ht="12.75" customHeight="1">
      <c r="A21" s="43" t="s">
        <v>12</v>
      </c>
      <c r="B21" s="43"/>
      <c r="C21" s="43"/>
      <c r="D21" s="43" t="s">
        <v>13</v>
      </c>
      <c r="E21" s="43"/>
      <c r="F21" s="43"/>
      <c r="G21" s="43"/>
      <c r="H21" s="43"/>
      <c r="I21" s="17">
        <f>SUM(I22)</f>
        <v>57</v>
      </c>
      <c r="J21" s="17">
        <f>SUM(J22)</f>
        <v>60</v>
      </c>
    </row>
    <row r="22" spans="1:10" ht="43.5" customHeight="1">
      <c r="A22" s="43" t="s">
        <v>14</v>
      </c>
      <c r="B22" s="43"/>
      <c r="C22" s="43"/>
      <c r="D22" s="43" t="s">
        <v>15</v>
      </c>
      <c r="E22" s="43"/>
      <c r="F22" s="43"/>
      <c r="G22" s="43"/>
      <c r="H22" s="43"/>
      <c r="I22" s="24">
        <v>57</v>
      </c>
      <c r="J22" s="24">
        <v>60</v>
      </c>
    </row>
    <row r="23" spans="1:10" ht="12.75" customHeight="1">
      <c r="A23" s="43" t="s">
        <v>16</v>
      </c>
      <c r="B23" s="43"/>
      <c r="C23" s="43"/>
      <c r="D23" s="43" t="s">
        <v>17</v>
      </c>
      <c r="E23" s="43"/>
      <c r="F23" s="43"/>
      <c r="G23" s="43"/>
      <c r="H23" s="43"/>
      <c r="I23" s="17">
        <f>SUM(I24+I26)</f>
        <v>1043</v>
      </c>
      <c r="J23" s="17">
        <f>SUM(J24+J26)</f>
        <v>1088</v>
      </c>
    </row>
    <row r="24" spans="1:10" ht="42.75" customHeight="1">
      <c r="A24" s="43" t="s">
        <v>18</v>
      </c>
      <c r="B24" s="43"/>
      <c r="C24" s="43"/>
      <c r="D24" s="43" t="s">
        <v>19</v>
      </c>
      <c r="E24" s="43"/>
      <c r="F24" s="43"/>
      <c r="G24" s="43"/>
      <c r="H24" s="43"/>
      <c r="I24" s="17">
        <f>SUM(I25)</f>
        <v>525</v>
      </c>
      <c r="J24" s="17">
        <f>SUM(J25)</f>
        <v>548</v>
      </c>
    </row>
    <row r="25" spans="1:10" ht="69" customHeight="1">
      <c r="A25" s="43" t="s">
        <v>20</v>
      </c>
      <c r="B25" s="43"/>
      <c r="C25" s="43"/>
      <c r="D25" s="43" t="s">
        <v>21</v>
      </c>
      <c r="E25" s="43"/>
      <c r="F25" s="43"/>
      <c r="G25" s="43"/>
      <c r="H25" s="43"/>
      <c r="I25" s="24">
        <v>525</v>
      </c>
      <c r="J25" s="24">
        <v>548</v>
      </c>
    </row>
    <row r="26" spans="1:10" ht="43.5" customHeight="1">
      <c r="A26" s="43" t="s">
        <v>22</v>
      </c>
      <c r="B26" s="43"/>
      <c r="C26" s="43"/>
      <c r="D26" s="79" t="s">
        <v>23</v>
      </c>
      <c r="E26" s="79"/>
      <c r="F26" s="79"/>
      <c r="G26" s="79"/>
      <c r="H26" s="79"/>
      <c r="I26" s="24">
        <f>SUM(I27)</f>
        <v>518</v>
      </c>
      <c r="J26" s="24">
        <f>SUM(J27)</f>
        <v>540</v>
      </c>
    </row>
    <row r="27" spans="1:10" ht="67.5" customHeight="1">
      <c r="A27" s="43" t="s">
        <v>24</v>
      </c>
      <c r="B27" s="43"/>
      <c r="C27" s="43"/>
      <c r="D27" s="43" t="s">
        <v>25</v>
      </c>
      <c r="E27" s="43"/>
      <c r="F27" s="43"/>
      <c r="G27" s="43"/>
      <c r="H27" s="43"/>
      <c r="I27" s="24">
        <v>518</v>
      </c>
      <c r="J27" s="24">
        <v>540</v>
      </c>
    </row>
    <row r="28" spans="1:10" ht="12.75" customHeight="1">
      <c r="A28" s="50" t="s">
        <v>26</v>
      </c>
      <c r="B28" s="50"/>
      <c r="C28" s="50"/>
      <c r="D28" s="50" t="s">
        <v>27</v>
      </c>
      <c r="E28" s="50"/>
      <c r="F28" s="50"/>
      <c r="G28" s="50"/>
      <c r="H28" s="50"/>
      <c r="I28" s="8">
        <f>SUM(I29)</f>
        <v>57</v>
      </c>
      <c r="J28" s="8">
        <f>SUM(J29)</f>
        <v>59</v>
      </c>
    </row>
    <row r="29" spans="1:10" ht="45.75" customHeight="1">
      <c r="A29" s="43" t="s">
        <v>47</v>
      </c>
      <c r="B29" s="43"/>
      <c r="C29" s="43"/>
      <c r="D29" s="43" t="s">
        <v>48</v>
      </c>
      <c r="E29" s="43"/>
      <c r="F29" s="43"/>
      <c r="G29" s="43"/>
      <c r="H29" s="43"/>
      <c r="I29" s="24">
        <f>SUM(I30)</f>
        <v>57</v>
      </c>
      <c r="J29" s="24">
        <f>SUM(J30)</f>
        <v>59</v>
      </c>
    </row>
    <row r="30" spans="1:10" ht="66.75" customHeight="1">
      <c r="A30" s="43" t="s">
        <v>28</v>
      </c>
      <c r="B30" s="43"/>
      <c r="C30" s="43"/>
      <c r="D30" s="43" t="s">
        <v>29</v>
      </c>
      <c r="E30" s="43"/>
      <c r="F30" s="43"/>
      <c r="G30" s="43"/>
      <c r="H30" s="43"/>
      <c r="I30" s="24">
        <v>57</v>
      </c>
      <c r="J30" s="24">
        <v>59</v>
      </c>
    </row>
    <row r="31" spans="1:10" ht="38.25" customHeight="1">
      <c r="A31" s="50" t="s">
        <v>30</v>
      </c>
      <c r="B31" s="50"/>
      <c r="C31" s="50"/>
      <c r="D31" s="50" t="s">
        <v>31</v>
      </c>
      <c r="E31" s="50"/>
      <c r="F31" s="50"/>
      <c r="G31" s="50"/>
      <c r="H31" s="50"/>
      <c r="I31" s="26">
        <f>SUM(I32)</f>
        <v>212</v>
      </c>
      <c r="J31" s="26">
        <f>SUM(J32)</f>
        <v>212</v>
      </c>
    </row>
    <row r="32" spans="1:10" ht="79.5" customHeight="1">
      <c r="A32" s="43" t="s">
        <v>32</v>
      </c>
      <c r="B32" s="43"/>
      <c r="C32" s="43"/>
      <c r="D32" s="43" t="s">
        <v>52</v>
      </c>
      <c r="E32" s="43"/>
      <c r="F32" s="43"/>
      <c r="G32" s="43"/>
      <c r="H32" s="43"/>
      <c r="I32" s="27">
        <f>SUM(I33)</f>
        <v>212</v>
      </c>
      <c r="J32" s="27">
        <f>SUM(J33)</f>
        <v>212</v>
      </c>
    </row>
    <row r="33" spans="1:10" ht="51" customHeight="1">
      <c r="A33" s="43" t="s">
        <v>33</v>
      </c>
      <c r="B33" s="43"/>
      <c r="C33" s="43"/>
      <c r="D33" s="43" t="s">
        <v>51</v>
      </c>
      <c r="E33" s="43"/>
      <c r="F33" s="43"/>
      <c r="G33" s="43"/>
      <c r="H33" s="43"/>
      <c r="I33" s="27">
        <v>212</v>
      </c>
      <c r="J33" s="27">
        <v>212</v>
      </c>
    </row>
    <row r="34" spans="1:10" ht="26.25" customHeight="1">
      <c r="A34" s="35" t="s">
        <v>77</v>
      </c>
      <c r="B34" s="41"/>
      <c r="C34" s="42"/>
      <c r="D34" s="35" t="s">
        <v>78</v>
      </c>
      <c r="E34" s="41"/>
      <c r="F34" s="41"/>
      <c r="G34" s="41"/>
      <c r="H34" s="42"/>
      <c r="I34" s="26">
        <f>SUM(I35)</f>
        <v>60</v>
      </c>
      <c r="J34" s="26">
        <f>SUM(J35)</f>
        <v>60</v>
      </c>
    </row>
    <row r="35" spans="1:10" ht="31.5" customHeight="1">
      <c r="A35" s="30" t="s">
        <v>81</v>
      </c>
      <c r="B35" s="31"/>
      <c r="C35" s="32"/>
      <c r="D35" s="30" t="s">
        <v>82</v>
      </c>
      <c r="E35" s="31"/>
      <c r="F35" s="31"/>
      <c r="G35" s="31"/>
      <c r="H35" s="32"/>
      <c r="I35" s="27">
        <f>SUM(I36)</f>
        <v>60</v>
      </c>
      <c r="J35" s="27">
        <f>SUM(J36)</f>
        <v>60</v>
      </c>
    </row>
    <row r="36" spans="1:10" ht="39" customHeight="1">
      <c r="A36" s="30" t="s">
        <v>79</v>
      </c>
      <c r="B36" s="31"/>
      <c r="C36" s="32"/>
      <c r="D36" s="30" t="s">
        <v>80</v>
      </c>
      <c r="E36" s="31"/>
      <c r="F36" s="31"/>
      <c r="G36" s="31"/>
      <c r="H36" s="32"/>
      <c r="I36" s="27">
        <v>60</v>
      </c>
      <c r="J36" s="27">
        <v>60</v>
      </c>
    </row>
    <row r="37" spans="1:10" ht="12.75" customHeight="1">
      <c r="A37" s="35" t="s">
        <v>55</v>
      </c>
      <c r="B37" s="36"/>
      <c r="C37" s="37"/>
      <c r="D37" s="35" t="s">
        <v>56</v>
      </c>
      <c r="E37" s="36"/>
      <c r="F37" s="36"/>
      <c r="G37" s="36"/>
      <c r="H37" s="37"/>
      <c r="I37" s="16">
        <f>SUM(I38+I40)</f>
        <v>7</v>
      </c>
      <c r="J37" s="16">
        <f>SUM(J38+J40)</f>
        <v>7</v>
      </c>
    </row>
    <row r="38" spans="1:10" ht="38.25" customHeight="1">
      <c r="A38" s="30" t="s">
        <v>57</v>
      </c>
      <c r="B38" s="33"/>
      <c r="C38" s="34"/>
      <c r="D38" s="30" t="s">
        <v>58</v>
      </c>
      <c r="E38" s="33"/>
      <c r="F38" s="33"/>
      <c r="G38" s="33"/>
      <c r="H38" s="34"/>
      <c r="I38" s="17">
        <f>SUM(I39)</f>
        <v>3</v>
      </c>
      <c r="J38" s="17">
        <f>SUM(J39)</f>
        <v>3</v>
      </c>
    </row>
    <row r="39" spans="1:10" ht="51.75" customHeight="1">
      <c r="A39" s="30" t="s">
        <v>59</v>
      </c>
      <c r="B39" s="33"/>
      <c r="C39" s="34"/>
      <c r="D39" s="30" t="s">
        <v>60</v>
      </c>
      <c r="E39" s="33"/>
      <c r="F39" s="33"/>
      <c r="G39" s="33"/>
      <c r="H39" s="34"/>
      <c r="I39" s="17">
        <v>3</v>
      </c>
      <c r="J39" s="17">
        <v>3</v>
      </c>
    </row>
    <row r="40" spans="1:10" ht="27" customHeight="1">
      <c r="A40" s="30" t="s">
        <v>61</v>
      </c>
      <c r="B40" s="33"/>
      <c r="C40" s="34"/>
      <c r="D40" s="30" t="s">
        <v>62</v>
      </c>
      <c r="E40" s="33"/>
      <c r="F40" s="33"/>
      <c r="G40" s="33"/>
      <c r="H40" s="34"/>
      <c r="I40" s="17">
        <f>SUM(I41)</f>
        <v>4</v>
      </c>
      <c r="J40" s="17">
        <f>SUM(J41)</f>
        <v>4</v>
      </c>
    </row>
    <row r="41" spans="1:10" ht="41.25" customHeight="1">
      <c r="A41" s="30" t="s">
        <v>63</v>
      </c>
      <c r="B41" s="33"/>
      <c r="C41" s="34"/>
      <c r="D41" s="30" t="s">
        <v>64</v>
      </c>
      <c r="E41" s="33"/>
      <c r="F41" s="33"/>
      <c r="G41" s="33"/>
      <c r="H41" s="34"/>
      <c r="I41" s="17">
        <v>4</v>
      </c>
      <c r="J41" s="17">
        <v>4</v>
      </c>
    </row>
    <row r="42" spans="1:10" ht="12.75" customHeight="1">
      <c r="A42" s="65" t="s">
        <v>34</v>
      </c>
      <c r="B42" s="65"/>
      <c r="C42" s="65"/>
      <c r="D42" s="65" t="s">
        <v>35</v>
      </c>
      <c r="E42" s="65"/>
      <c r="F42" s="65"/>
      <c r="G42" s="65"/>
      <c r="H42" s="65"/>
      <c r="I42" s="16">
        <f>SUM(I43+I46+I50)</f>
        <v>4794.700000000001</v>
      </c>
      <c r="J42" s="16">
        <f>SUM(J43+J46+J50)</f>
        <v>4523.5</v>
      </c>
    </row>
    <row r="43" spans="1:10" ht="27.75" customHeight="1">
      <c r="A43" s="50" t="s">
        <v>36</v>
      </c>
      <c r="B43" s="50"/>
      <c r="C43" s="50"/>
      <c r="D43" s="35" t="s">
        <v>37</v>
      </c>
      <c r="E43" s="35"/>
      <c r="F43" s="35"/>
      <c r="G43" s="35"/>
      <c r="H43" s="35"/>
      <c r="I43" s="20">
        <f>SUM(I44)</f>
        <v>2163</v>
      </c>
      <c r="J43" s="20">
        <f>SUM(J44)</f>
        <v>1941</v>
      </c>
    </row>
    <row r="44" spans="1:10" ht="32.25" customHeight="1">
      <c r="A44" s="30" t="s">
        <v>38</v>
      </c>
      <c r="B44" s="33"/>
      <c r="C44" s="34"/>
      <c r="D44" s="30" t="s">
        <v>39</v>
      </c>
      <c r="E44" s="33"/>
      <c r="F44" s="33"/>
      <c r="G44" s="33"/>
      <c r="H44" s="34"/>
      <c r="I44" s="12">
        <f>SUM(I45)</f>
        <v>2163</v>
      </c>
      <c r="J44" s="12">
        <f>SUM(J45)</f>
        <v>1941</v>
      </c>
    </row>
    <row r="45" spans="1:10" ht="38.25" customHeight="1">
      <c r="A45" s="51" t="s">
        <v>40</v>
      </c>
      <c r="B45" s="52"/>
      <c r="C45" s="53"/>
      <c r="D45" s="54" t="s">
        <v>50</v>
      </c>
      <c r="E45" s="52"/>
      <c r="F45" s="52"/>
      <c r="G45" s="52"/>
      <c r="H45" s="52"/>
      <c r="I45" s="24">
        <v>2163</v>
      </c>
      <c r="J45" s="25">
        <v>1941</v>
      </c>
    </row>
    <row r="46" spans="1:10" ht="31.5" customHeight="1">
      <c r="A46" s="50" t="s">
        <v>41</v>
      </c>
      <c r="B46" s="50"/>
      <c r="C46" s="50"/>
      <c r="D46" s="50" t="s">
        <v>42</v>
      </c>
      <c r="E46" s="50"/>
      <c r="F46" s="50"/>
      <c r="G46" s="50"/>
      <c r="H46" s="50"/>
      <c r="I46" s="26">
        <f>SUM(I47:I49)</f>
        <v>2468.1</v>
      </c>
      <c r="J46" s="26">
        <f>SUM(J47:J49)</f>
        <v>2426.1</v>
      </c>
    </row>
    <row r="47" spans="1:10" ht="67.5" customHeight="1">
      <c r="A47" s="43" t="s">
        <v>66</v>
      </c>
      <c r="B47" s="43"/>
      <c r="C47" s="43"/>
      <c r="D47" s="43" t="s">
        <v>65</v>
      </c>
      <c r="E47" s="43"/>
      <c r="F47" s="43"/>
      <c r="G47" s="43"/>
      <c r="H47" s="43"/>
      <c r="I47" s="24">
        <v>79.1</v>
      </c>
      <c r="J47" s="24">
        <v>79.1</v>
      </c>
    </row>
    <row r="48" spans="1:10" ht="56.25" customHeight="1">
      <c r="A48" s="30" t="s">
        <v>67</v>
      </c>
      <c r="B48" s="33"/>
      <c r="C48" s="34"/>
      <c r="D48" s="51" t="s">
        <v>68</v>
      </c>
      <c r="E48" s="52"/>
      <c r="F48" s="52"/>
      <c r="G48" s="52"/>
      <c r="H48" s="66"/>
      <c r="I48" s="25">
        <v>1312</v>
      </c>
      <c r="J48" s="24">
        <v>2347</v>
      </c>
    </row>
    <row r="49" spans="1:10" ht="116.25" customHeight="1">
      <c r="A49" s="43" t="s">
        <v>53</v>
      </c>
      <c r="B49" s="43"/>
      <c r="C49" s="43"/>
      <c r="D49" s="51" t="s">
        <v>89</v>
      </c>
      <c r="E49" s="52"/>
      <c r="F49" s="52"/>
      <c r="G49" s="52"/>
      <c r="H49" s="66"/>
      <c r="I49" s="29">
        <v>1077</v>
      </c>
      <c r="J49" s="24">
        <v>0</v>
      </c>
    </row>
    <row r="50" spans="1:10" ht="12.75" customHeight="1">
      <c r="A50" s="50" t="s">
        <v>43</v>
      </c>
      <c r="B50" s="50"/>
      <c r="C50" s="50"/>
      <c r="D50" s="50" t="s">
        <v>44</v>
      </c>
      <c r="E50" s="50"/>
      <c r="F50" s="50"/>
      <c r="G50" s="50"/>
      <c r="H50" s="50"/>
      <c r="I50" s="28">
        <f>SUM(I51)</f>
        <v>163.6</v>
      </c>
      <c r="J50" s="28">
        <f>SUM(J51)</f>
        <v>156.4</v>
      </c>
    </row>
    <row r="51" spans="1:10" ht="38.25" customHeight="1">
      <c r="A51" s="43" t="s">
        <v>45</v>
      </c>
      <c r="B51" s="43"/>
      <c r="C51" s="43"/>
      <c r="D51" s="43" t="s">
        <v>69</v>
      </c>
      <c r="E51" s="43"/>
      <c r="F51" s="43"/>
      <c r="G51" s="43"/>
      <c r="H51" s="43"/>
      <c r="I51" s="24">
        <v>163.6</v>
      </c>
      <c r="J51" s="24">
        <v>156.4</v>
      </c>
    </row>
    <row r="52" spans="1:10" ht="12.75" customHeight="1">
      <c r="A52" s="60" t="s">
        <v>46</v>
      </c>
      <c r="B52" s="60"/>
      <c r="C52" s="60"/>
      <c r="D52" s="5"/>
      <c r="E52" s="6"/>
      <c r="F52" s="6"/>
      <c r="G52" s="6"/>
      <c r="H52" s="7"/>
      <c r="I52" s="8">
        <f>SUM(I14+I42)</f>
        <v>8204.7</v>
      </c>
      <c r="J52" s="8">
        <f>SUM(J14+J42)</f>
        <v>8151.5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</sheetData>
  <sheetProtection selectLockedCells="1" selectUnlockedCells="1"/>
  <mergeCells count="85">
    <mergeCell ref="A18:C18"/>
    <mergeCell ref="A19:C19"/>
    <mergeCell ref="D18:H18"/>
    <mergeCell ref="D19:H19"/>
    <mergeCell ref="A52:C52"/>
    <mergeCell ref="A51:C51"/>
    <mergeCell ref="D51:H51"/>
    <mergeCell ref="A50:C50"/>
    <mergeCell ref="D50:H50"/>
    <mergeCell ref="A49:C49"/>
    <mergeCell ref="D49:H49"/>
    <mergeCell ref="A48:C48"/>
    <mergeCell ref="D48:H48"/>
    <mergeCell ref="A46:C46"/>
    <mergeCell ref="D46:H46"/>
    <mergeCell ref="A47:C47"/>
    <mergeCell ref="D47:H47"/>
    <mergeCell ref="A45:C45"/>
    <mergeCell ref="D45:H45"/>
    <mergeCell ref="A44:C44"/>
    <mergeCell ref="D44:H44"/>
    <mergeCell ref="A42:C42"/>
    <mergeCell ref="D42:H42"/>
    <mergeCell ref="A43:C43"/>
    <mergeCell ref="D43:H43"/>
    <mergeCell ref="A35:C35"/>
    <mergeCell ref="D35:H35"/>
    <mergeCell ref="A36:C36"/>
    <mergeCell ref="D36:H36"/>
    <mergeCell ref="A33:C33"/>
    <mergeCell ref="D33:H33"/>
    <mergeCell ref="A34:C34"/>
    <mergeCell ref="D34:H34"/>
    <mergeCell ref="A32:C32"/>
    <mergeCell ref="D32:H32"/>
    <mergeCell ref="A30:C30"/>
    <mergeCell ref="D30:H30"/>
    <mergeCell ref="A31:C31"/>
    <mergeCell ref="D31:H31"/>
    <mergeCell ref="A28:C28"/>
    <mergeCell ref="D28:H28"/>
    <mergeCell ref="A29:C29"/>
    <mergeCell ref="D29:H29"/>
    <mergeCell ref="A26:C26"/>
    <mergeCell ref="D26:H26"/>
    <mergeCell ref="A27:C27"/>
    <mergeCell ref="D27:H27"/>
    <mergeCell ref="A24:C24"/>
    <mergeCell ref="D24:H24"/>
    <mergeCell ref="A25:C25"/>
    <mergeCell ref="D25:H25"/>
    <mergeCell ref="A22:C22"/>
    <mergeCell ref="D22:H22"/>
    <mergeCell ref="A23:C23"/>
    <mergeCell ref="D23:H23"/>
    <mergeCell ref="A21:C21"/>
    <mergeCell ref="D21:H21"/>
    <mergeCell ref="J10:J12"/>
    <mergeCell ref="A13:C13"/>
    <mergeCell ref="D13:H13"/>
    <mergeCell ref="A14:C14"/>
    <mergeCell ref="D14:H14"/>
    <mergeCell ref="A17:C17"/>
    <mergeCell ref="D17:H17"/>
    <mergeCell ref="A20:C20"/>
    <mergeCell ref="A40:C40"/>
    <mergeCell ref="G2:J4"/>
    <mergeCell ref="A15:C15"/>
    <mergeCell ref="D15:H15"/>
    <mergeCell ref="A16:C16"/>
    <mergeCell ref="D16:H16"/>
    <mergeCell ref="B6:H8"/>
    <mergeCell ref="A10:C12"/>
    <mergeCell ref="D10:H12"/>
    <mergeCell ref="I10:I12"/>
    <mergeCell ref="D40:H40"/>
    <mergeCell ref="D20:H20"/>
    <mergeCell ref="A41:C41"/>
    <mergeCell ref="D41:H41"/>
    <mergeCell ref="A37:C37"/>
    <mergeCell ref="D37:H37"/>
    <mergeCell ref="A38:C38"/>
    <mergeCell ref="D38:H38"/>
    <mergeCell ref="A39:C39"/>
    <mergeCell ref="D39:H39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2014-11-19T09:39:52Z</cp:lastPrinted>
  <dcterms:modified xsi:type="dcterms:W3CDTF">2014-11-20T05:01:38Z</dcterms:modified>
  <cp:category/>
  <cp:version/>
  <cp:contentType/>
  <cp:contentStatus/>
</cp:coreProperties>
</file>