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98" activeTab="3"/>
  </bookViews>
  <sheets>
    <sheet name="182" sheetId="1" r:id="rId1"/>
    <sheet name="403" sheetId="2" r:id="rId2"/>
    <sheet name="466" sheetId="3" r:id="rId3"/>
    <sheet name="703" sheetId="4" r:id="rId4"/>
  </sheets>
  <definedNames/>
  <calcPr fullCalcOnLoad="1"/>
</workbook>
</file>

<file path=xl/sharedStrings.xml><?xml version="1.0" encoding="utf-8"?>
<sst xmlns="http://schemas.openxmlformats.org/spreadsheetml/2006/main" count="81" uniqueCount="42">
  <si>
    <t>Первый квартал</t>
  </si>
  <si>
    <t>Второй квартал</t>
  </si>
  <si>
    <t>Третий квартал</t>
  </si>
  <si>
    <t>Четвертый квартал</t>
  </si>
  <si>
    <t>ИТОГО:</t>
  </si>
  <si>
    <t>Вид дохода</t>
  </si>
  <si>
    <t>Приложение 1</t>
  </si>
  <si>
    <t>руб.,коп.</t>
  </si>
  <si>
    <t>к постановлению администрации</t>
  </si>
  <si>
    <t>(код главного администратора 703)</t>
  </si>
  <si>
    <t>(код главного администратора 182)</t>
  </si>
  <si>
    <t>Земельный налог с организаций,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</si>
  <si>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</si>
  <si>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</si>
  <si>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использования имущества, находящнгося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</si>
  <si>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2</t>
  </si>
  <si>
    <t>(код главного администратора 403)</t>
  </si>
  <si>
    <t>муниципального образования</t>
  </si>
  <si>
    <t>поселок Добрятино (сельское поселение)</t>
  </si>
  <si>
    <t xml:space="preserve">муниципального образования </t>
  </si>
  <si>
    <t>Владимирской области</t>
  </si>
  <si>
    <t>Гусь - Хрустального района</t>
  </si>
  <si>
    <t xml:space="preserve">поселок Добрятино (сельское поселение)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</si>
  <si>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</si>
  <si>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</si>
  <si>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</si>
  <si>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</si>
  <si>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</si>
  <si>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 расположенным в границах сельских поселений</t>
  </si>
  <si>
    <t xml:space="preserve">Плановые показатели на 2017 год по неналоговым доходам, 
администрируемым администрацией муниципального образования 
Гусь-Хрустальный район (муниципальный район)
 Владимирской области 
</t>
  </si>
  <si>
    <t xml:space="preserve">Плановые показатели на 2017 год по налоговым доходам,
 администрируемым Межрайонной инспекцией федеральной налоговой 
службы России № 1 по Владимирской области 
</t>
  </si>
  <si>
    <t xml:space="preserve">План на 2017 год </t>
  </si>
  <si>
    <t xml:space="preserve">Плановые показатели на 2017 год по налоговым и неналоговым доходам, администрируемым администрацией муниципального образования 
поселок Добрятино (сельское поселение) Гусь-Хрустального района
 Владимирской области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</si>
  <si>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</si>
  <si>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
Плановые показатели на 2017 год по неналоговым доходам,
администрируемым Комитетом по управлению муниципальным имуществом, градостроительству и архитектуре администрации муниципального 
образования Гусь-Хрустальный район (муниципальный район)
Владимирской области
</t>
  </si>
  <si>
    <t>(код главного администратора 466)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</si>
  <si>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</si>
  <si>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</si>
  <si>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Приложение3</t>
  </si>
  <si>
    <t>Приложение 4</t>
  </si>
  <si>
    <r>
      <t xml:space="preserve">от </t>
    </r>
    <r>
      <rPr>
        <u val="single"/>
        <sz val="12"/>
        <rFont val="Times New Roman"/>
        <family val="1"/>
      </rPr>
      <t xml:space="preserve">29.09.2017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78</t>
    </r>
  </si>
  <si>
    <r>
      <t xml:space="preserve">от </t>
    </r>
    <r>
      <rPr>
        <u val="single"/>
        <sz val="12"/>
        <rFont val="Times New Roman"/>
        <family val="1"/>
      </rPr>
      <t>29.09.2017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78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</si>
</sst>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F24" sqref="F24"/>
    </sheetView>
  </sheetViews>
  <sheetFormatPr defaultColWidth="9.140625" defaultRowHeight="12.75"/>
  <cols>
    <col min="1" max="1" width="39.28125" style="1" customWidth="1"/>
    <col min="2" max="2" width="13.8515625" style="1" customWidth="1"/>
    <col min="3" max="3" width="14.421875" style="1" customWidth="1"/>
    <col min="4" max="4" width="15.00390625" style="1" customWidth="1"/>
    <col min="5" max="5" width="16.421875" style="1" customWidth="1"/>
    <col min="6" max="6" width="15.140625" style="1" customWidth="1"/>
    <col min="7" max="16384" width="8.8515625" style="1" customWidth="1"/>
  </cols>
  <sheetData>
    <row r="1" spans="4:6" ht="15.75">
      <c r="D1" s="27" t="s">
        <v>6</v>
      </c>
      <c r="E1" s="28"/>
      <c r="F1" s="28"/>
    </row>
    <row r="2" spans="4:6" ht="15.75">
      <c r="D2" s="27" t="s">
        <v>8</v>
      </c>
      <c r="E2" s="27"/>
      <c r="F2" s="27"/>
    </row>
    <row r="3" spans="3:6" ht="15.75" customHeight="1">
      <c r="C3" s="6"/>
      <c r="D3" s="29" t="s">
        <v>19</v>
      </c>
      <c r="E3" s="29"/>
      <c r="F3" s="29"/>
    </row>
    <row r="4" spans="3:6" ht="15.75" customHeight="1">
      <c r="C4" s="6"/>
      <c r="D4" s="29" t="s">
        <v>22</v>
      </c>
      <c r="E4" s="29"/>
      <c r="F4" s="29"/>
    </row>
    <row r="5" spans="3:6" ht="15.75" customHeight="1">
      <c r="C5" s="6"/>
      <c r="D5" s="29" t="s">
        <v>21</v>
      </c>
      <c r="E5" s="29"/>
      <c r="F5" s="29"/>
    </row>
    <row r="6" spans="3:6" ht="15.75" customHeight="1">
      <c r="C6" s="6"/>
      <c r="D6" s="29" t="s">
        <v>20</v>
      </c>
      <c r="E6" s="29"/>
      <c r="F6" s="29"/>
    </row>
    <row r="7" spans="3:6" ht="15.75">
      <c r="C7" s="2"/>
      <c r="D7" s="29" t="s">
        <v>40</v>
      </c>
      <c r="E7" s="30"/>
      <c r="F7" s="30"/>
    </row>
    <row r="10" spans="1:6" ht="15.75">
      <c r="A10" s="24" t="s">
        <v>30</v>
      </c>
      <c r="B10" s="25"/>
      <c r="C10" s="25"/>
      <c r="D10" s="25"/>
      <c r="E10" s="25"/>
      <c r="F10" s="25"/>
    </row>
    <row r="11" spans="1:6" ht="15.75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18.75">
      <c r="A13" s="26" t="s">
        <v>10</v>
      </c>
      <c r="B13" s="26"/>
      <c r="C13" s="26"/>
      <c r="D13" s="26"/>
      <c r="E13" s="26"/>
      <c r="F13" s="26"/>
    </row>
    <row r="15" ht="26.25" customHeight="1">
      <c r="F15" s="3" t="s">
        <v>7</v>
      </c>
    </row>
    <row r="16" spans="1:6" ht="33.75" customHeight="1">
      <c r="A16" s="4" t="s">
        <v>5</v>
      </c>
      <c r="B16" s="7" t="s">
        <v>31</v>
      </c>
      <c r="C16" s="4" t="s">
        <v>0</v>
      </c>
      <c r="D16" s="7" t="s">
        <v>1</v>
      </c>
      <c r="E16" s="4" t="s">
        <v>2</v>
      </c>
      <c r="F16" s="16" t="s">
        <v>3</v>
      </c>
    </row>
    <row r="17" spans="1:6" ht="89.25">
      <c r="A17" s="17" t="s">
        <v>23</v>
      </c>
      <c r="B17" s="9">
        <f aca="true" t="shared" si="0" ref="B17:B23">C17+D17+E17+F17</f>
        <v>1551000</v>
      </c>
      <c r="C17" s="13">
        <v>235000</v>
      </c>
      <c r="D17" s="14">
        <v>495000</v>
      </c>
      <c r="E17" s="15">
        <v>415000</v>
      </c>
      <c r="F17" s="15">
        <v>406000</v>
      </c>
    </row>
    <row r="18" spans="1:6" ht="127.5">
      <c r="A18" s="18" t="s">
        <v>24</v>
      </c>
      <c r="B18" s="9">
        <f t="shared" si="0"/>
        <v>1000</v>
      </c>
      <c r="C18" s="13">
        <v>0</v>
      </c>
      <c r="D18" s="13">
        <v>1000</v>
      </c>
      <c r="E18" s="14">
        <v>0</v>
      </c>
      <c r="F18" s="15">
        <v>0</v>
      </c>
    </row>
    <row r="19" spans="1:6" ht="51">
      <c r="A19" s="18" t="s">
        <v>25</v>
      </c>
      <c r="B19" s="9">
        <f t="shared" si="0"/>
        <v>2000</v>
      </c>
      <c r="C19" s="13">
        <v>0</v>
      </c>
      <c r="D19" s="13">
        <v>0</v>
      </c>
      <c r="E19" s="14">
        <v>2000</v>
      </c>
      <c r="F19" s="15">
        <v>0</v>
      </c>
    </row>
    <row r="20" spans="1:6" ht="102">
      <c r="A20" s="18" t="s">
        <v>26</v>
      </c>
      <c r="B20" s="9">
        <f t="shared" si="0"/>
        <v>1000</v>
      </c>
      <c r="C20" s="13">
        <v>200</v>
      </c>
      <c r="D20" s="13">
        <v>800</v>
      </c>
      <c r="E20" s="14">
        <v>0</v>
      </c>
      <c r="F20" s="15">
        <v>0</v>
      </c>
    </row>
    <row r="21" spans="1:6" ht="51">
      <c r="A21" s="19" t="s">
        <v>27</v>
      </c>
      <c r="B21" s="9">
        <f t="shared" si="0"/>
        <v>38000</v>
      </c>
      <c r="C21" s="10">
        <v>2800</v>
      </c>
      <c r="D21" s="11">
        <v>1000</v>
      </c>
      <c r="E21" s="10">
        <v>1000</v>
      </c>
      <c r="F21" s="12">
        <v>33200</v>
      </c>
    </row>
    <row r="22" spans="1:6" ht="38.25">
      <c r="A22" s="19" t="s">
        <v>11</v>
      </c>
      <c r="B22" s="9">
        <f t="shared" si="0"/>
        <v>473000</v>
      </c>
      <c r="C22" s="10">
        <v>180000</v>
      </c>
      <c r="D22" s="10">
        <v>100000</v>
      </c>
      <c r="E22" s="10">
        <v>77000</v>
      </c>
      <c r="F22" s="10">
        <v>116000</v>
      </c>
    </row>
    <row r="23" spans="1:6" ht="60">
      <c r="A23" s="20" t="s">
        <v>28</v>
      </c>
      <c r="B23" s="9">
        <f t="shared" si="0"/>
        <v>417000</v>
      </c>
      <c r="C23" s="10">
        <v>23000</v>
      </c>
      <c r="D23" s="10">
        <v>14000</v>
      </c>
      <c r="E23" s="10">
        <v>11000</v>
      </c>
      <c r="F23" s="10">
        <v>369000</v>
      </c>
    </row>
    <row r="24" spans="1:6" ht="21" customHeight="1">
      <c r="A24" s="5" t="s">
        <v>4</v>
      </c>
      <c r="B24" s="9">
        <f>SUM(B17:B23)</f>
        <v>2483000</v>
      </c>
      <c r="C24" s="9">
        <f>SUM(C17:C23)</f>
        <v>441000</v>
      </c>
      <c r="D24" s="9">
        <f>SUM(D17:D23)</f>
        <v>611800</v>
      </c>
      <c r="E24" s="9">
        <f>SUM(E17:E23)</f>
        <v>506000</v>
      </c>
      <c r="F24" s="9">
        <f>SUM(F17:F23)</f>
        <v>924200</v>
      </c>
    </row>
  </sheetData>
  <sheetProtection/>
  <mergeCells count="9">
    <mergeCell ref="A10:F12"/>
    <mergeCell ref="A13:F13"/>
    <mergeCell ref="D1:F1"/>
    <mergeCell ref="D2:F2"/>
    <mergeCell ref="D3:F3"/>
    <mergeCell ref="D7:F7"/>
    <mergeCell ref="D4:F4"/>
    <mergeCell ref="D5:F5"/>
    <mergeCell ref="D6:F6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6" sqref="F16"/>
    </sheetView>
  </sheetViews>
  <sheetFormatPr defaultColWidth="9.140625" defaultRowHeight="12.75"/>
  <cols>
    <col min="1" max="1" width="29.57421875" style="1" customWidth="1"/>
    <col min="2" max="2" width="15.421875" style="1" customWidth="1"/>
    <col min="3" max="3" width="15.28125" style="1" customWidth="1"/>
    <col min="4" max="4" width="14.00390625" style="1" customWidth="1"/>
    <col min="5" max="5" width="14.28125" style="1" customWidth="1"/>
    <col min="6" max="6" width="15.140625" style="1" customWidth="1"/>
    <col min="7" max="16384" width="8.8515625" style="1" customWidth="1"/>
  </cols>
  <sheetData>
    <row r="1" spans="4:6" ht="15.75">
      <c r="D1" s="27" t="s">
        <v>15</v>
      </c>
      <c r="E1" s="28"/>
      <c r="F1" s="28"/>
    </row>
    <row r="2" spans="4:6" ht="15.75">
      <c r="D2" s="27" t="s">
        <v>8</v>
      </c>
      <c r="E2" s="27"/>
      <c r="F2" s="27"/>
    </row>
    <row r="3" spans="3:6" ht="15.75">
      <c r="C3" s="6"/>
      <c r="D3" s="29" t="s">
        <v>19</v>
      </c>
      <c r="E3" s="29"/>
      <c r="F3" s="29"/>
    </row>
    <row r="4" spans="3:6" ht="15.75">
      <c r="C4" s="6"/>
      <c r="D4" s="29" t="s">
        <v>18</v>
      </c>
      <c r="E4" s="29"/>
      <c r="F4" s="29"/>
    </row>
    <row r="5" spans="3:6" ht="15.75">
      <c r="C5" s="6"/>
      <c r="D5" s="29" t="s">
        <v>21</v>
      </c>
      <c r="E5" s="29"/>
      <c r="F5" s="29"/>
    </row>
    <row r="6" spans="3:6" ht="15.75">
      <c r="C6" s="6"/>
      <c r="D6" s="29" t="s">
        <v>20</v>
      </c>
      <c r="E6" s="29"/>
      <c r="F6" s="29"/>
    </row>
    <row r="7" spans="3:6" ht="15" customHeight="1">
      <c r="C7" s="2"/>
      <c r="D7" s="29" t="s">
        <v>41</v>
      </c>
      <c r="E7" s="30"/>
      <c r="F7" s="30"/>
    </row>
    <row r="11" spans="1:6" ht="15.75">
      <c r="A11" s="24" t="s">
        <v>29</v>
      </c>
      <c r="B11" s="24"/>
      <c r="C11" s="24"/>
      <c r="D11" s="24"/>
      <c r="E11" s="24"/>
      <c r="F11" s="24"/>
    </row>
    <row r="12" spans="1:6" ht="15.75">
      <c r="A12" s="31"/>
      <c r="B12" s="31"/>
      <c r="C12" s="31"/>
      <c r="D12" s="31"/>
      <c r="E12" s="31"/>
      <c r="F12" s="31"/>
    </row>
    <row r="13" spans="1:6" ht="21" customHeight="1">
      <c r="A13" s="31"/>
      <c r="B13" s="31"/>
      <c r="C13" s="31"/>
      <c r="D13" s="31"/>
      <c r="E13" s="31"/>
      <c r="F13" s="31"/>
    </row>
    <row r="14" spans="1:6" ht="18.75">
      <c r="A14" s="26" t="s">
        <v>16</v>
      </c>
      <c r="B14" s="26"/>
      <c r="C14" s="26"/>
      <c r="D14" s="26"/>
      <c r="E14" s="26"/>
      <c r="F14" s="26"/>
    </row>
    <row r="16" ht="15.75">
      <c r="F16" s="3" t="s">
        <v>7</v>
      </c>
    </row>
    <row r="17" spans="1:6" ht="31.5">
      <c r="A17" s="4" t="s">
        <v>5</v>
      </c>
      <c r="B17" s="7" t="s">
        <v>31</v>
      </c>
      <c r="C17" s="4" t="s">
        <v>0</v>
      </c>
      <c r="D17" s="7" t="s">
        <v>1</v>
      </c>
      <c r="E17" s="4" t="s">
        <v>2</v>
      </c>
      <c r="F17" s="16" t="s">
        <v>3</v>
      </c>
    </row>
    <row r="18" spans="1:6" ht="96" customHeight="1">
      <c r="A18" s="8" t="s">
        <v>12</v>
      </c>
      <c r="B18" s="9">
        <f>C18+D18+E18+F18</f>
        <v>5000</v>
      </c>
      <c r="C18" s="13">
        <v>800</v>
      </c>
      <c r="D18" s="14">
        <v>800</v>
      </c>
      <c r="E18" s="15">
        <v>800</v>
      </c>
      <c r="F18" s="15">
        <v>2600</v>
      </c>
    </row>
    <row r="19" spans="1:6" ht="15.75">
      <c r="A19" s="5" t="s">
        <v>4</v>
      </c>
      <c r="B19" s="9">
        <f>B18</f>
        <v>5000</v>
      </c>
      <c r="C19" s="9">
        <f>C18</f>
        <v>800</v>
      </c>
      <c r="D19" s="9">
        <f>D18</f>
        <v>800</v>
      </c>
      <c r="E19" s="9">
        <f>E18</f>
        <v>800</v>
      </c>
      <c r="F19" s="9">
        <f>F18</f>
        <v>2600</v>
      </c>
    </row>
  </sheetData>
  <mergeCells count="9">
    <mergeCell ref="A14:F14"/>
    <mergeCell ref="A11:F13"/>
    <mergeCell ref="D1:F1"/>
    <mergeCell ref="D2:F2"/>
    <mergeCell ref="D3:F3"/>
    <mergeCell ref="D7:F7"/>
    <mergeCell ref="D4:F4"/>
    <mergeCell ref="D5:F5"/>
    <mergeCell ref="D6:F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0">
      <selection activeCell="G7" sqref="G7"/>
    </sheetView>
  </sheetViews>
  <sheetFormatPr defaultColWidth="9.140625" defaultRowHeight="12.75"/>
  <cols>
    <col min="1" max="1" width="29.57421875" style="1" customWidth="1"/>
    <col min="2" max="2" width="14.28125" style="1" customWidth="1"/>
    <col min="3" max="3" width="13.57421875" style="1" customWidth="1"/>
    <col min="4" max="4" width="14.28125" style="1" customWidth="1"/>
    <col min="5" max="5" width="15.00390625" style="1" customWidth="1"/>
    <col min="6" max="6" width="16.7109375" style="1" customWidth="1"/>
    <col min="7" max="16384" width="8.8515625" style="1" customWidth="1"/>
  </cols>
  <sheetData>
    <row r="1" spans="4:6" ht="15.75">
      <c r="D1" s="27" t="s">
        <v>38</v>
      </c>
      <c r="E1" s="28"/>
      <c r="F1" s="28"/>
    </row>
    <row r="2" spans="4:6" ht="15.75">
      <c r="D2" s="27" t="s">
        <v>8</v>
      </c>
      <c r="E2" s="27"/>
      <c r="F2" s="27"/>
    </row>
    <row r="3" spans="3:6" ht="15.75">
      <c r="C3" s="6"/>
      <c r="D3" s="29" t="s">
        <v>17</v>
      </c>
      <c r="E3" s="29"/>
      <c r="F3" s="29"/>
    </row>
    <row r="4" spans="3:6" ht="15.75">
      <c r="C4" s="6"/>
      <c r="D4" s="29" t="s">
        <v>18</v>
      </c>
      <c r="E4" s="29"/>
      <c r="F4" s="29"/>
    </row>
    <row r="5" spans="3:6" ht="15.75">
      <c r="C5" s="6"/>
      <c r="D5" s="29" t="s">
        <v>21</v>
      </c>
      <c r="E5" s="29"/>
      <c r="F5" s="29"/>
    </row>
    <row r="6" spans="3:6" ht="15.75">
      <c r="C6" s="6"/>
      <c r="D6" s="29" t="s">
        <v>20</v>
      </c>
      <c r="E6" s="29"/>
      <c r="F6" s="29"/>
    </row>
    <row r="7" spans="3:6" ht="15" customHeight="1">
      <c r="C7" s="2"/>
      <c r="D7" s="29" t="s">
        <v>40</v>
      </c>
      <c r="E7" s="33"/>
      <c r="F7" s="33"/>
    </row>
    <row r="11" spans="1:6" ht="15.75">
      <c r="A11" s="24" t="s">
        <v>34</v>
      </c>
      <c r="B11" s="24"/>
      <c r="C11" s="24"/>
      <c r="D11" s="24"/>
      <c r="E11" s="24"/>
      <c r="F11" s="24"/>
    </row>
    <row r="12" spans="1:6" ht="15.75">
      <c r="A12" s="31"/>
      <c r="B12" s="31"/>
      <c r="C12" s="31"/>
      <c r="D12" s="31"/>
      <c r="E12" s="31"/>
      <c r="F12" s="31"/>
    </row>
    <row r="13" spans="1:6" ht="15.75">
      <c r="A13" s="31"/>
      <c r="B13" s="31"/>
      <c r="C13" s="31"/>
      <c r="D13" s="31"/>
      <c r="E13" s="31"/>
      <c r="F13" s="31"/>
    </row>
    <row r="14" spans="1:6" ht="52.5" customHeight="1">
      <c r="A14" s="31"/>
      <c r="B14" s="31"/>
      <c r="C14" s="31"/>
      <c r="D14" s="31"/>
      <c r="E14" s="31"/>
      <c r="F14" s="31"/>
    </row>
    <row r="15" spans="1:6" ht="18.75">
      <c r="A15" s="32" t="s">
        <v>35</v>
      </c>
      <c r="B15" s="32"/>
      <c r="C15" s="32"/>
      <c r="D15" s="32"/>
      <c r="E15" s="32"/>
      <c r="F15" s="32"/>
    </row>
    <row r="16" ht="15.75">
      <c r="F16" s="3" t="s">
        <v>7</v>
      </c>
    </row>
    <row r="17" spans="1:6" ht="31.5">
      <c r="A17" s="4" t="s">
        <v>5</v>
      </c>
      <c r="B17" s="7" t="s">
        <v>31</v>
      </c>
      <c r="C17" s="4" t="s">
        <v>0</v>
      </c>
      <c r="D17" s="7" t="s">
        <v>1</v>
      </c>
      <c r="E17" s="4" t="s">
        <v>2</v>
      </c>
      <c r="F17" s="16" t="s">
        <v>3</v>
      </c>
    </row>
    <row r="18" spans="1:6" ht="126.75" customHeight="1">
      <c r="A18" s="22" t="s">
        <v>36</v>
      </c>
      <c r="B18" s="9">
        <f>C18+D18+E18+F18</f>
        <v>104000</v>
      </c>
      <c r="C18" s="10">
        <v>26000</v>
      </c>
      <c r="D18" s="11">
        <v>26000</v>
      </c>
      <c r="E18" s="10">
        <v>26000</v>
      </c>
      <c r="F18" s="12">
        <v>26000</v>
      </c>
    </row>
    <row r="19" spans="1:6" ht="177" customHeight="1">
      <c r="A19" s="22" t="s">
        <v>37</v>
      </c>
      <c r="B19" s="9">
        <f>C19+D19+E19+F19</f>
        <v>7000</v>
      </c>
      <c r="C19" s="10">
        <v>1000</v>
      </c>
      <c r="D19" s="11">
        <v>1000</v>
      </c>
      <c r="E19" s="10">
        <v>1800</v>
      </c>
      <c r="F19" s="12">
        <v>3200</v>
      </c>
    </row>
    <row r="20" spans="1:6" ht="15.75">
      <c r="A20" s="5" t="s">
        <v>4</v>
      </c>
      <c r="B20" s="23">
        <f>B18+B19</f>
        <v>111000</v>
      </c>
      <c r="C20" s="23">
        <f>C18+C19</f>
        <v>27000</v>
      </c>
      <c r="D20" s="23">
        <f>D18+D19</f>
        <v>27000</v>
      </c>
      <c r="E20" s="23">
        <f>E18+E19</f>
        <v>27800</v>
      </c>
      <c r="F20" s="23">
        <f>F18+F19</f>
        <v>29200</v>
      </c>
    </row>
  </sheetData>
  <mergeCells count="9">
    <mergeCell ref="A15:F15"/>
    <mergeCell ref="D5:F5"/>
    <mergeCell ref="D6:F6"/>
    <mergeCell ref="D7:F7"/>
    <mergeCell ref="A11:F14"/>
    <mergeCell ref="D1:F1"/>
    <mergeCell ref="D2:F2"/>
    <mergeCell ref="D3:F3"/>
    <mergeCell ref="D4:F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9.57421875" style="1" customWidth="1"/>
    <col min="2" max="2" width="13.8515625" style="1" customWidth="1"/>
    <col min="3" max="3" width="14.421875" style="1" customWidth="1"/>
    <col min="4" max="4" width="13.8515625" style="1" customWidth="1"/>
    <col min="5" max="5" width="13.7109375" style="1" customWidth="1"/>
    <col min="6" max="6" width="17.140625" style="1" customWidth="1"/>
    <col min="7" max="16384" width="8.8515625" style="1" customWidth="1"/>
  </cols>
  <sheetData>
    <row r="1" spans="4:6" ht="15.75">
      <c r="D1" s="27" t="s">
        <v>39</v>
      </c>
      <c r="E1" s="28"/>
      <c r="F1" s="28"/>
    </row>
    <row r="2" spans="4:6" ht="15.75">
      <c r="D2" s="27" t="s">
        <v>8</v>
      </c>
      <c r="E2" s="27"/>
      <c r="F2" s="27"/>
    </row>
    <row r="3" spans="3:6" ht="15.75">
      <c r="C3" s="6"/>
      <c r="D3" s="29" t="s">
        <v>17</v>
      </c>
      <c r="E3" s="29"/>
      <c r="F3" s="29"/>
    </row>
    <row r="4" spans="3:6" ht="15.75">
      <c r="C4" s="6"/>
      <c r="D4" s="29" t="s">
        <v>18</v>
      </c>
      <c r="E4" s="29"/>
      <c r="F4" s="29"/>
    </row>
    <row r="5" spans="3:6" ht="15.75">
      <c r="C5" s="6"/>
      <c r="D5" s="29" t="s">
        <v>21</v>
      </c>
      <c r="E5" s="29"/>
      <c r="F5" s="29"/>
    </row>
    <row r="6" spans="3:6" ht="15.75">
      <c r="C6" s="6"/>
      <c r="D6" s="29" t="s">
        <v>20</v>
      </c>
      <c r="E6" s="29"/>
      <c r="F6" s="29"/>
    </row>
    <row r="7" spans="3:6" ht="15" customHeight="1">
      <c r="C7" s="2"/>
      <c r="D7" s="29" t="s">
        <v>41</v>
      </c>
      <c r="E7" s="30"/>
      <c r="F7" s="30"/>
    </row>
    <row r="11" spans="1:6" ht="15.75">
      <c r="A11" s="24" t="s">
        <v>32</v>
      </c>
      <c r="B11" s="24"/>
      <c r="C11" s="24"/>
      <c r="D11" s="24"/>
      <c r="E11" s="24"/>
      <c r="F11" s="24"/>
    </row>
    <row r="12" spans="1:6" ht="75.75" customHeight="1">
      <c r="A12" s="31"/>
      <c r="B12" s="31"/>
      <c r="C12" s="31"/>
      <c r="D12" s="31"/>
      <c r="E12" s="31"/>
      <c r="F12" s="31"/>
    </row>
    <row r="13" spans="1:6" ht="18.75">
      <c r="A13" s="26" t="s">
        <v>9</v>
      </c>
      <c r="B13" s="26"/>
      <c r="C13" s="26"/>
      <c r="D13" s="26"/>
      <c r="E13" s="26"/>
      <c r="F13" s="26"/>
    </row>
    <row r="14" ht="27.75" customHeight="1"/>
    <row r="15" ht="15.75">
      <c r="F15" s="3" t="s">
        <v>7</v>
      </c>
    </row>
    <row r="16" spans="1:6" ht="39.75" customHeight="1">
      <c r="A16" s="4" t="s">
        <v>5</v>
      </c>
      <c r="B16" s="7" t="s">
        <v>31</v>
      </c>
      <c r="C16" s="4" t="s">
        <v>0</v>
      </c>
      <c r="D16" s="7" t="s">
        <v>1</v>
      </c>
      <c r="E16" s="4" t="s">
        <v>2</v>
      </c>
      <c r="F16" s="16" t="s">
        <v>3</v>
      </c>
    </row>
    <row r="17" spans="1:6" ht="189">
      <c r="A17" s="21" t="s">
        <v>33</v>
      </c>
      <c r="B17" s="9">
        <f>C17+D17+E17+F17</f>
        <v>20000</v>
      </c>
      <c r="C17" s="13">
        <v>8000</v>
      </c>
      <c r="D17" s="14">
        <v>4000</v>
      </c>
      <c r="E17" s="15">
        <v>3000</v>
      </c>
      <c r="F17" s="15">
        <v>5000</v>
      </c>
    </row>
    <row r="18" spans="1:6" ht="177" customHeight="1">
      <c r="A18" s="8" t="s">
        <v>14</v>
      </c>
      <c r="B18" s="9">
        <f>C18+D18+E18+F18</f>
        <v>85000</v>
      </c>
      <c r="C18" s="13">
        <v>25000</v>
      </c>
      <c r="D18" s="14">
        <v>22000</v>
      </c>
      <c r="E18" s="15">
        <v>19000</v>
      </c>
      <c r="F18" s="15">
        <v>19000</v>
      </c>
    </row>
    <row r="19" spans="1:6" ht="97.5" customHeight="1">
      <c r="A19" s="8" t="s">
        <v>13</v>
      </c>
      <c r="B19" s="9">
        <f>C19+D19+E19+F19</f>
        <v>50000</v>
      </c>
      <c r="C19" s="13">
        <v>18000</v>
      </c>
      <c r="D19" s="14">
        <v>16000</v>
      </c>
      <c r="E19" s="15">
        <v>0</v>
      </c>
      <c r="F19" s="15">
        <v>16000</v>
      </c>
    </row>
    <row r="20" spans="1:6" ht="15.75">
      <c r="A20" s="5" t="s">
        <v>4</v>
      </c>
      <c r="B20" s="9">
        <f>SUM(B17:B19)</f>
        <v>155000</v>
      </c>
      <c r="C20" s="9">
        <f>SUM(C17:C19)</f>
        <v>51000</v>
      </c>
      <c r="D20" s="9">
        <f>SUM(D17:D19)</f>
        <v>42000</v>
      </c>
      <c r="E20" s="9">
        <f>SUM(E17:E19)</f>
        <v>22000</v>
      </c>
      <c r="F20" s="9">
        <f>SUM(F17:F19)</f>
        <v>40000</v>
      </c>
    </row>
  </sheetData>
  <mergeCells count="9">
    <mergeCell ref="A13:F13"/>
    <mergeCell ref="D5:F5"/>
    <mergeCell ref="D6:F6"/>
    <mergeCell ref="D7:F7"/>
    <mergeCell ref="A11:F12"/>
    <mergeCell ref="D1:F1"/>
    <mergeCell ref="D2:F2"/>
    <mergeCell ref="D3:F3"/>
    <mergeCell ref="D4:F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Otd-dox</dc:creator>
  <cp:keywords/>
  <dc:description/>
  <cp:lastModifiedBy>User</cp:lastModifiedBy>
  <cp:lastPrinted>2017-07-11T05:32:29Z</cp:lastPrinted>
  <dcterms:created xsi:type="dcterms:W3CDTF">2015-01-19T13:20:11Z</dcterms:created>
  <dcterms:modified xsi:type="dcterms:W3CDTF">2017-10-02T06:41:00Z</dcterms:modified>
  <cp:category/>
  <cp:version/>
  <cp:contentType/>
  <cp:contentStatus/>
</cp:coreProperties>
</file>