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<sst xmlns="http://schemas.openxmlformats.org/spreadsheetml/2006/main" count="151" uniqueCount="91">
  <si>
    <t>0102</t>
  </si>
  <si>
    <t>0104</t>
  </si>
  <si>
    <t>0113</t>
  </si>
  <si>
    <t>0203</t>
  </si>
  <si>
    <t>0409</t>
  </si>
  <si>
    <t>0503</t>
  </si>
  <si>
    <t>0801</t>
  </si>
  <si>
    <t>1001</t>
  </si>
  <si>
    <t>Всего расходов:</t>
  </si>
  <si>
    <t>0804</t>
  </si>
  <si>
    <t>300</t>
  </si>
  <si>
    <t>100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</si>
  <si>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</si>
  <si>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</si>
  <si>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9990011</t>
  </si>
  <si>
    <t>200</t>
  </si>
  <si>
    <t>Закупка товаров, работ и услуг для государственных (муниципальных) нужд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</si>
  <si>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</si>
  <si>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</si>
  <si>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Уличное освещение в рамках непрограммных расходов  органов исполнительной власти</t>
  </si>
  <si>
    <t>600</t>
  </si>
  <si>
    <t>Предоставление субсидий бюджетным, автономным учреждениям и иным некоммерческим организациям</t>
  </si>
  <si>
    <t>999ЦБ59</t>
  </si>
  <si>
    <t>9997023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</si>
  <si>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 органов исполнительной власти</t>
  </si>
  <si>
    <t>9992095</t>
  </si>
  <si>
    <t>9995118</t>
  </si>
  <si>
    <t>999Д059</t>
  </si>
  <si>
    <t>9990Г11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</si>
  <si>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</si>
  <si>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Прочие мероприятия по благоустройству поселения в рамках непрограммных расходов органов исполнительной власти</t>
  </si>
  <si>
    <t>Совета народных депутатов</t>
  </si>
  <si>
    <t>Документ, учреждение</t>
  </si>
  <si>
    <t>Бюджетная классификация</t>
  </si>
  <si>
    <t>План                                                                   на 2015 год</t>
  </si>
  <si>
    <t>Раздел, подраздел</t>
  </si>
  <si>
    <t>Целевая статья</t>
  </si>
  <si>
    <t>Вид расходов</t>
  </si>
  <si>
    <t>Непрограммные расходы органов исполнительной власти</t>
  </si>
  <si>
    <t>9900000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</si>
  <si>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непрограммных расходов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</si>
  <si>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</si>
  <si>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0309</t>
  </si>
  <si>
    <t xml:space="preserve">Уплата транспортного налога 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</si>
  <si>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</si>
  <si>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9990019</t>
  </si>
  <si>
    <t>Межбюджетные трансферты</t>
  </si>
  <si>
    <t>999Ф059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</si>
  <si>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2015 год   </t>
  </si>
  <si>
    <t>0400000</t>
  </si>
  <si>
    <t>0402053</t>
  </si>
  <si>
    <t>0407053</t>
  </si>
  <si>
    <t>9990П12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</si>
  <si>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</si>
  <si>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Резервные средства</t>
  </si>
  <si>
    <t>9992Г10</t>
  </si>
  <si>
    <t>0107</t>
  </si>
  <si>
    <t>0111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</si>
  <si>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</si>
  <si>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Уплата налога на имущество организаций, земельного и транспортного налогов</t>
  </si>
  <si>
    <t>Уплата прочих налогов, сборов и иных платежей</t>
  </si>
  <si>
    <t>Расходы на содержание и текущий ремонт действующей сети автомобильных дорог общего пользования в рамках непрограммных расходов  органов исполнительной власти</t>
  </si>
  <si>
    <t>9992166</t>
  </si>
  <si>
    <t>Организация и содержание мест захоронения в рамках непрограммных расходов органов исполнительной власти</t>
  </si>
  <si>
    <t>9992154</t>
  </si>
  <si>
    <t>992154</t>
  </si>
  <si>
    <t>Муниципальная программа "Сохранение и развитие культуры муниципального образования поселок Добрятино (сельское поселение) на 2014-2016 годы"</t>
  </si>
  <si>
    <t>1301</t>
  </si>
  <si>
    <t>9992109</t>
  </si>
  <si>
    <t>Обслуживание государственного (муниципального) долга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</si>
  <si>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муниципального образования поселок Добрятино (сельское поселение) на 2014-2016 годы"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</si>
  <si>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</si>
  <si>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Проведение выборов в представительные органы муниципального образования) в рамках непрограммных расходов  органов исполнительной власти</t>
  </si>
  <si>
    <t xml:space="preserve">Размещение информации в средствах массовой информации в рамках непрограммных расходов  органов исполнительной власти </t>
  </si>
  <si>
    <t>999ИИ29</t>
  </si>
  <si>
    <t xml:space="preserve">Уплата членских взносов в ассоцияцию муниципальных образований в рамках непрограммных расходов  органов исполнительной власти </t>
  </si>
  <si>
    <t>9990Ч29</t>
  </si>
  <si>
    <t>999ОЧ29</t>
  </si>
  <si>
    <t>Расходы на развитие системы гражданской обороны, пожарной безопасности, безопасности на водных объектах, защиты населения от чрезвычайных ситуаций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</si>
  <si>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</si>
  <si>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мероприятия в области спорта и физической культуры</t>
  </si>
  <si>
    <t xml:space="preserve">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2014-2020 годы" </t>
  </si>
  <si>
    <t>от 28.02.2015г. №199</t>
  </si>
  <si>
    <t>Процентные платежи по муниципальному долгу  рамках непрограммных расходов  органов исполнительной власти</t>
  </si>
  <si>
    <t>700</t>
  </si>
  <si>
    <t>800</t>
  </si>
  <si>
    <t>0502</t>
  </si>
  <si>
    <t>Мероприятия в области коммунального хозяйства в рамках непрограммных расходов  органов исполнительной власти</t>
  </si>
  <si>
    <t>Приложение 5 к решению</t>
  </si>
  <si>
    <t>9992156</t>
  </si>
  <si>
    <t>Расходы на т ремонт действующей сети автомобильных дорог общего пользования в рамках непрограммных расходов  органов исполнительной власти (кредиторская задолженность)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</si>
</sst>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4" fillId="0" borderId="10" xfId="0" applyNumberFormat="1" applyFont="1" applyFill="1" applyBorder="1" applyAlignment="1" quotePrefix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64" fontId="6" fillId="0" borderId="11" xfId="0" applyNumberFormat="1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 indent="1"/>
    </xf>
    <xf numFmtId="166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 wrapText="1" indent="1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49" fontId="7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6" fillId="24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64" fontId="26" fillId="25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34">
      <selection activeCell="A40" sqref="A40:A41"/>
    </sheetView>
  </sheetViews>
  <sheetFormatPr defaultColWidth="9.140625" defaultRowHeight="15"/>
  <cols>
    <col min="1" max="1" width="42.8515625" style="10" customWidth="1"/>
    <col min="2" max="2" width="9.7109375" style="31" customWidth="1"/>
    <col min="3" max="3" width="7.140625" style="31" customWidth="1"/>
    <col min="4" max="4" width="7.7109375" style="31" customWidth="1"/>
    <col min="5" max="5" width="12.00390625" style="10" customWidth="1"/>
    <col min="6" max="16384" width="9.140625" style="10" customWidth="1"/>
  </cols>
  <sheetData>
    <row r="1" spans="1:5" ht="15.75">
      <c r="A1" s="2"/>
      <c r="C1" s="32" t="s">
        <v>88</v>
      </c>
      <c r="D1" s="33"/>
      <c r="E1" s="11"/>
    </row>
    <row r="2" spans="1:5" ht="15.75">
      <c r="A2" s="2"/>
      <c r="C2" s="32" t="s">
        <v>31</v>
      </c>
      <c r="D2" s="32"/>
      <c r="E2" s="11"/>
    </row>
    <row r="3" spans="3:5" ht="15.75">
      <c r="C3" s="32" t="s">
        <v>82</v>
      </c>
      <c r="D3" s="32"/>
      <c r="E3" s="11"/>
    </row>
    <row r="4" spans="1:5" ht="12.75">
      <c r="A4" s="3"/>
      <c r="B4" s="34"/>
      <c r="C4" s="34"/>
      <c r="D4" s="34"/>
      <c r="E4" s="12"/>
    </row>
    <row r="5" spans="1:5" ht="12.75">
      <c r="A5" s="51" t="s">
        <v>48</v>
      </c>
      <c r="B5" s="51"/>
      <c r="C5" s="51"/>
      <c r="D5" s="51"/>
      <c r="E5" s="51"/>
    </row>
    <row r="6" spans="1:5" ht="12.75">
      <c r="A6" s="51"/>
      <c r="B6" s="51"/>
      <c r="C6" s="51"/>
      <c r="D6" s="51"/>
      <c r="E6" s="51"/>
    </row>
    <row r="7" spans="1:5" ht="51" customHeight="1">
      <c r="A7" s="51"/>
      <c r="B7" s="51"/>
      <c r="C7" s="51"/>
      <c r="D7" s="51"/>
      <c r="E7" s="51"/>
    </row>
    <row r="8" spans="1:5" ht="13.5" thickBot="1">
      <c r="A8" s="4">
        <v>5</v>
      </c>
      <c r="B8" s="35"/>
      <c r="C8" s="35"/>
      <c r="D8" s="35"/>
      <c r="E8" s="5"/>
    </row>
    <row r="9" spans="1:5" ht="12.75">
      <c r="A9" s="52" t="s">
        <v>32</v>
      </c>
      <c r="B9" s="54" t="s">
        <v>33</v>
      </c>
      <c r="C9" s="55"/>
      <c r="D9" s="56"/>
      <c r="E9" s="57" t="s">
        <v>34</v>
      </c>
    </row>
    <row r="10" spans="1:5" ht="34.5" thickBot="1">
      <c r="A10" s="53"/>
      <c r="B10" s="36" t="s">
        <v>36</v>
      </c>
      <c r="C10" s="36" t="s">
        <v>37</v>
      </c>
      <c r="D10" s="36" t="s">
        <v>35</v>
      </c>
      <c r="E10" s="58"/>
    </row>
    <row r="11" spans="1:5" ht="52.5" customHeight="1">
      <c r="A11" s="42" t="s">
        <v>66</v>
      </c>
      <c r="B11" s="13" t="s">
        <v>49</v>
      </c>
      <c r="C11" s="37"/>
      <c r="D11" s="37"/>
      <c r="E11" s="6">
        <f>E12+E14</f>
        <v>1114.7</v>
      </c>
    </row>
    <row r="12" spans="1:5" ht="102.75" customHeight="1">
      <c r="A12" s="47" t="s">
        <v>70</v>
      </c>
      <c r="B12" s="26" t="s">
        <v>50</v>
      </c>
      <c r="C12" s="19"/>
      <c r="D12" s="19"/>
      <c r="E12" s="25">
        <f>SUM(E13)</f>
        <v>55.7</v>
      </c>
    </row>
    <row r="13" spans="1:5" ht="38.25">
      <c r="A13" s="44" t="s">
        <v>21</v>
      </c>
      <c r="B13" s="19" t="s">
        <v>50</v>
      </c>
      <c r="C13" s="26">
        <v>600</v>
      </c>
      <c r="D13" s="19" t="s">
        <v>6</v>
      </c>
      <c r="E13" s="14">
        <v>55.7</v>
      </c>
    </row>
    <row r="14" spans="1:5" ht="129.75" customHeight="1">
      <c r="A14" s="47" t="s">
        <v>81</v>
      </c>
      <c r="B14" s="23" t="s">
        <v>51</v>
      </c>
      <c r="C14" s="23"/>
      <c r="D14" s="19"/>
      <c r="E14" s="25">
        <f>SUM(E15)</f>
        <v>1059</v>
      </c>
    </row>
    <row r="15" spans="1:5" ht="38.25">
      <c r="A15" s="44" t="s">
        <v>21</v>
      </c>
      <c r="B15" s="24" t="s">
        <v>51</v>
      </c>
      <c r="C15" s="23" t="s">
        <v>20</v>
      </c>
      <c r="D15" s="19" t="s">
        <v>6</v>
      </c>
      <c r="E15" s="14">
        <v>1059</v>
      </c>
    </row>
    <row r="16" spans="1:7" s="17" customFormat="1" ht="25.5">
      <c r="A16" s="1" t="s">
        <v>38</v>
      </c>
      <c r="B16" s="38" t="s">
        <v>39</v>
      </c>
      <c r="C16" s="19"/>
      <c r="D16" s="19"/>
      <c r="E16" s="41">
        <f>E17+E19+E21+E23+E25+E27+E31+E33+E35+E38+E40+E42+E44+E46+E48+E50+E52+E54+E56+E58+E61+E63+E65</f>
        <v>10230.000000000002</v>
      </c>
      <c r="F16" s="22"/>
      <c r="G16" s="16"/>
    </row>
    <row r="17" spans="1:7" ht="51">
      <c r="A17" s="9" t="s">
        <v>71</v>
      </c>
      <c r="B17" s="26" t="s">
        <v>28</v>
      </c>
      <c r="C17" s="19"/>
      <c r="D17" s="19"/>
      <c r="E17" s="25">
        <v>600</v>
      </c>
      <c r="G17" s="16"/>
    </row>
    <row r="18" spans="1:5" ht="75" customHeight="1">
      <c r="A18" s="45" t="s">
        <v>13</v>
      </c>
      <c r="B18" s="19" t="s">
        <v>28</v>
      </c>
      <c r="C18" s="26" t="s">
        <v>11</v>
      </c>
      <c r="D18" s="19" t="s">
        <v>0</v>
      </c>
      <c r="E18" s="14">
        <v>600</v>
      </c>
    </row>
    <row r="19" spans="1:5" ht="51">
      <c r="A19" s="43" t="s">
        <v>17</v>
      </c>
      <c r="B19" s="26" t="s">
        <v>14</v>
      </c>
      <c r="C19" s="19"/>
      <c r="D19" s="19"/>
      <c r="E19" s="25">
        <f>SUM(E20)</f>
        <v>631</v>
      </c>
    </row>
    <row r="20" spans="1:5" ht="76.5">
      <c r="A20" s="45" t="s">
        <v>13</v>
      </c>
      <c r="B20" s="19" t="s">
        <v>14</v>
      </c>
      <c r="C20" s="26" t="s">
        <v>11</v>
      </c>
      <c r="D20" s="19" t="s">
        <v>1</v>
      </c>
      <c r="E20" s="14">
        <v>631</v>
      </c>
    </row>
    <row r="21" spans="1:5" ht="51">
      <c r="A21" s="27" t="s">
        <v>72</v>
      </c>
      <c r="B21" s="26" t="s">
        <v>52</v>
      </c>
      <c r="C21" s="26"/>
      <c r="D21" s="19"/>
      <c r="E21" s="25">
        <f>SUM(E22)</f>
        <v>200</v>
      </c>
    </row>
    <row r="22" spans="1:5" ht="25.5">
      <c r="A22" s="44" t="s">
        <v>16</v>
      </c>
      <c r="B22" s="19" t="s">
        <v>52</v>
      </c>
      <c r="C22" s="26">
        <v>200</v>
      </c>
      <c r="D22" s="19" t="s">
        <v>56</v>
      </c>
      <c r="E22" s="14">
        <v>200</v>
      </c>
    </row>
    <row r="23" spans="1:5" ht="51">
      <c r="A23" s="28" t="s">
        <v>53</v>
      </c>
      <c r="B23" s="26" t="s">
        <v>55</v>
      </c>
      <c r="C23" s="26"/>
      <c r="D23" s="19"/>
      <c r="E23" s="25">
        <f>SUM(E24)</f>
        <v>20</v>
      </c>
    </row>
    <row r="24" spans="1:5" ht="12.75">
      <c r="A24" s="44" t="s">
        <v>54</v>
      </c>
      <c r="B24" s="19" t="s">
        <v>55</v>
      </c>
      <c r="C24" s="26">
        <v>800</v>
      </c>
      <c r="D24" s="19" t="s">
        <v>57</v>
      </c>
      <c r="E24" s="14">
        <v>20</v>
      </c>
    </row>
    <row r="25" spans="1:5" ht="51">
      <c r="A25" s="9" t="s">
        <v>44</v>
      </c>
      <c r="B25" s="23" t="s">
        <v>45</v>
      </c>
      <c r="C25" s="24"/>
      <c r="D25" s="19"/>
      <c r="E25" s="29">
        <f>SUM(E26)</f>
        <v>20.7</v>
      </c>
    </row>
    <row r="26" spans="1:5" ht="12.75">
      <c r="A26" s="44" t="s">
        <v>46</v>
      </c>
      <c r="B26" s="24" t="s">
        <v>45</v>
      </c>
      <c r="C26" s="23">
        <v>500</v>
      </c>
      <c r="D26" s="19" t="s">
        <v>2</v>
      </c>
      <c r="E26" s="30">
        <v>20.7</v>
      </c>
    </row>
    <row r="27" spans="1:5" ht="51">
      <c r="A27" s="9" t="s">
        <v>58</v>
      </c>
      <c r="B27" s="23">
        <v>9990059</v>
      </c>
      <c r="C27" s="23"/>
      <c r="D27" s="19"/>
      <c r="E27" s="29">
        <f>SUM(E28:E30)</f>
        <v>1947.1</v>
      </c>
    </row>
    <row r="28" spans="1:5" ht="76.5">
      <c r="A28" s="44" t="s">
        <v>13</v>
      </c>
      <c r="B28" s="24">
        <v>9990059</v>
      </c>
      <c r="C28" s="23" t="s">
        <v>11</v>
      </c>
      <c r="D28" s="19" t="s">
        <v>2</v>
      </c>
      <c r="E28" s="30">
        <v>1147.5</v>
      </c>
    </row>
    <row r="29" spans="1:5" ht="25.5">
      <c r="A29" s="44" t="s">
        <v>16</v>
      </c>
      <c r="B29" s="24">
        <v>9990059</v>
      </c>
      <c r="C29" s="23">
        <v>200</v>
      </c>
      <c r="D29" s="19" t="s">
        <v>2</v>
      </c>
      <c r="E29" s="30">
        <v>621.6</v>
      </c>
    </row>
    <row r="30" spans="1:5" ht="25.5">
      <c r="A30" s="44" t="s">
        <v>59</v>
      </c>
      <c r="B30" s="24">
        <v>9990059</v>
      </c>
      <c r="C30" s="23">
        <v>800</v>
      </c>
      <c r="D30" s="19" t="s">
        <v>2</v>
      </c>
      <c r="E30" s="30">
        <v>178</v>
      </c>
    </row>
    <row r="31" spans="1:5" ht="51">
      <c r="A31" s="9" t="s">
        <v>73</v>
      </c>
      <c r="B31" s="26" t="s">
        <v>74</v>
      </c>
      <c r="C31" s="19"/>
      <c r="D31" s="19"/>
      <c r="E31" s="25">
        <f>SUM(E32)</f>
        <v>84.3</v>
      </c>
    </row>
    <row r="32" spans="1:5" ht="25.5">
      <c r="A32" s="45" t="s">
        <v>16</v>
      </c>
      <c r="B32" s="19" t="s">
        <v>74</v>
      </c>
      <c r="C32" s="26" t="s">
        <v>15</v>
      </c>
      <c r="D32" s="19" t="s">
        <v>2</v>
      </c>
      <c r="E32" s="14">
        <v>84.3</v>
      </c>
    </row>
    <row r="33" spans="1:5" ht="51" customHeight="1">
      <c r="A33" s="9" t="s">
        <v>75</v>
      </c>
      <c r="B33" s="23" t="s">
        <v>76</v>
      </c>
      <c r="C33" s="26"/>
      <c r="D33" s="19"/>
      <c r="E33" s="25">
        <f>SUM(E34)</f>
        <v>2.4</v>
      </c>
    </row>
    <row r="34" spans="1:5" ht="13.5" customHeight="1">
      <c r="A34" s="44" t="s">
        <v>60</v>
      </c>
      <c r="B34" s="24" t="s">
        <v>77</v>
      </c>
      <c r="C34" s="26">
        <v>800</v>
      </c>
      <c r="D34" s="19" t="s">
        <v>2</v>
      </c>
      <c r="E34" s="14">
        <v>2.4</v>
      </c>
    </row>
    <row r="35" spans="1:5" ht="51" customHeight="1">
      <c r="A35" s="9" t="s">
        <v>18</v>
      </c>
      <c r="B35" s="26" t="s">
        <v>26</v>
      </c>
      <c r="C35" s="19"/>
      <c r="D35" s="19"/>
      <c r="E35" s="25">
        <f>SUM(E36:E37)</f>
        <v>161.6</v>
      </c>
    </row>
    <row r="36" spans="1:5" ht="76.5">
      <c r="A36" s="45" t="s">
        <v>13</v>
      </c>
      <c r="B36" s="19" t="s">
        <v>26</v>
      </c>
      <c r="C36" s="26" t="s">
        <v>11</v>
      </c>
      <c r="D36" s="19" t="s">
        <v>3</v>
      </c>
      <c r="E36" s="14">
        <v>140.9</v>
      </c>
    </row>
    <row r="37" spans="1:5" ht="25.5">
      <c r="A37" s="45" t="s">
        <v>16</v>
      </c>
      <c r="B37" s="19" t="s">
        <v>26</v>
      </c>
      <c r="C37" s="26" t="s">
        <v>15</v>
      </c>
      <c r="D37" s="19" t="s">
        <v>3</v>
      </c>
      <c r="E37" s="14">
        <v>20.7</v>
      </c>
    </row>
    <row r="38" spans="1:5" ht="51">
      <c r="A38" s="9" t="s">
        <v>78</v>
      </c>
      <c r="B38" s="23">
        <v>9992150</v>
      </c>
      <c r="C38" s="39"/>
      <c r="D38" s="8"/>
      <c r="E38" s="29">
        <f>SUM(E39)</f>
        <v>100</v>
      </c>
    </row>
    <row r="39" spans="1:5" ht="25.5">
      <c r="A39" s="46" t="s">
        <v>16</v>
      </c>
      <c r="B39" s="8">
        <v>9992150</v>
      </c>
      <c r="C39" s="39">
        <v>200</v>
      </c>
      <c r="D39" s="8" t="s">
        <v>42</v>
      </c>
      <c r="E39" s="7">
        <v>100</v>
      </c>
    </row>
    <row r="40" spans="1:5" ht="63.75">
      <c r="A40" s="9" t="s">
        <v>90</v>
      </c>
      <c r="B40" s="23" t="s">
        <v>89</v>
      </c>
      <c r="C40" s="19"/>
      <c r="D40" s="19"/>
      <c r="E40" s="29">
        <f>SUM(E41)</f>
        <v>1800</v>
      </c>
    </row>
    <row r="41" spans="1:5" ht="25.5">
      <c r="A41" s="44" t="s">
        <v>16</v>
      </c>
      <c r="B41" s="24" t="s">
        <v>89</v>
      </c>
      <c r="C41" s="26">
        <v>200</v>
      </c>
      <c r="D41" s="19" t="s">
        <v>4</v>
      </c>
      <c r="E41" s="7">
        <v>1800</v>
      </c>
    </row>
    <row r="42" spans="1:5" ht="51">
      <c r="A42" s="9" t="s">
        <v>61</v>
      </c>
      <c r="B42" s="23" t="s">
        <v>62</v>
      </c>
      <c r="C42" s="19"/>
      <c r="D42" s="19"/>
      <c r="E42" s="25">
        <f>SUM(E43)</f>
        <v>790.8</v>
      </c>
    </row>
    <row r="43" spans="1:5" ht="25.5">
      <c r="A43" s="44" t="s">
        <v>16</v>
      </c>
      <c r="B43" s="24" t="s">
        <v>62</v>
      </c>
      <c r="C43" s="26">
        <v>200</v>
      </c>
      <c r="D43" s="19" t="s">
        <v>4</v>
      </c>
      <c r="E43" s="14">
        <v>790.8</v>
      </c>
    </row>
    <row r="44" spans="1:5" ht="38.25">
      <c r="A44" s="48" t="s">
        <v>87</v>
      </c>
      <c r="B44" s="49">
        <v>9992152</v>
      </c>
      <c r="C44" s="26"/>
      <c r="D44" s="19"/>
      <c r="E44" s="25">
        <f>SUM(E45)</f>
        <v>6.6</v>
      </c>
    </row>
    <row r="45" spans="1:5" ht="12.75">
      <c r="A45" s="18" t="s">
        <v>43</v>
      </c>
      <c r="B45" s="50">
        <v>9992152</v>
      </c>
      <c r="C45" s="49" t="s">
        <v>85</v>
      </c>
      <c r="D45" s="50" t="s">
        <v>86</v>
      </c>
      <c r="E45" s="14">
        <v>6.6</v>
      </c>
    </row>
    <row r="46" spans="1:5" ht="25.5">
      <c r="A46" s="9" t="s">
        <v>19</v>
      </c>
      <c r="B46" s="26">
        <v>9992153</v>
      </c>
      <c r="C46" s="19"/>
      <c r="D46" s="19"/>
      <c r="E46" s="25">
        <f>SUM(E47)</f>
        <v>284.1</v>
      </c>
    </row>
    <row r="47" spans="1:5" ht="25.5">
      <c r="A47" s="45" t="s">
        <v>16</v>
      </c>
      <c r="B47" s="19">
        <v>9992153</v>
      </c>
      <c r="C47" s="26" t="s">
        <v>15</v>
      </c>
      <c r="D47" s="19" t="s">
        <v>5</v>
      </c>
      <c r="E47" s="14">
        <v>284.1</v>
      </c>
    </row>
    <row r="48" spans="1:5" ht="38.25">
      <c r="A48" s="9" t="s">
        <v>63</v>
      </c>
      <c r="B48" s="26" t="s">
        <v>64</v>
      </c>
      <c r="C48" s="26"/>
      <c r="D48" s="19"/>
      <c r="E48" s="25">
        <f>SUM(E49)</f>
        <v>25</v>
      </c>
    </row>
    <row r="49" spans="1:5" ht="25.5">
      <c r="A49" s="44" t="s">
        <v>16</v>
      </c>
      <c r="B49" s="19" t="s">
        <v>65</v>
      </c>
      <c r="C49" s="26">
        <v>200</v>
      </c>
      <c r="D49" s="19" t="s">
        <v>5</v>
      </c>
      <c r="E49" s="14">
        <v>25</v>
      </c>
    </row>
    <row r="50" spans="1:5" ht="38.25">
      <c r="A50" s="9" t="s">
        <v>30</v>
      </c>
      <c r="B50" s="26">
        <v>9992155</v>
      </c>
      <c r="C50" s="19"/>
      <c r="D50" s="19"/>
      <c r="E50" s="25">
        <f>SUM(E51)</f>
        <v>39</v>
      </c>
    </row>
    <row r="51" spans="1:5" ht="12.75">
      <c r="A51" s="46" t="s">
        <v>43</v>
      </c>
      <c r="B51" s="19">
        <v>9992155</v>
      </c>
      <c r="C51" s="26">
        <v>800</v>
      </c>
      <c r="D51" s="19" t="s">
        <v>5</v>
      </c>
      <c r="E51" s="14">
        <v>39</v>
      </c>
    </row>
    <row r="52" spans="1:5" ht="76.5">
      <c r="A52" s="9" t="s">
        <v>24</v>
      </c>
      <c r="B52" s="26" t="s">
        <v>23</v>
      </c>
      <c r="C52" s="19"/>
      <c r="D52" s="19"/>
      <c r="E52" s="25">
        <v>79.1</v>
      </c>
    </row>
    <row r="53" spans="1:5" ht="25.5">
      <c r="A53" s="45" t="s">
        <v>12</v>
      </c>
      <c r="B53" s="19" t="s">
        <v>23</v>
      </c>
      <c r="C53" s="26" t="s">
        <v>10</v>
      </c>
      <c r="D53" s="19" t="s">
        <v>6</v>
      </c>
      <c r="E53" s="14">
        <v>79.1</v>
      </c>
    </row>
    <row r="54" spans="1:5" ht="76.5">
      <c r="A54" s="9" t="s">
        <v>40</v>
      </c>
      <c r="B54" s="26">
        <v>9997039</v>
      </c>
      <c r="C54" s="26"/>
      <c r="D54" s="19"/>
      <c r="E54" s="25">
        <f>SUM(E55)</f>
        <v>632</v>
      </c>
    </row>
    <row r="55" spans="1:5" ht="38.25">
      <c r="A55" s="44" t="s">
        <v>21</v>
      </c>
      <c r="B55" s="19">
        <v>9997039</v>
      </c>
      <c r="C55" s="26">
        <v>600</v>
      </c>
      <c r="D55" s="19" t="s">
        <v>6</v>
      </c>
      <c r="E55" s="14">
        <v>632</v>
      </c>
    </row>
    <row r="56" spans="1:5" ht="38.25">
      <c r="A56" s="9" t="s">
        <v>79</v>
      </c>
      <c r="B56" s="26" t="s">
        <v>27</v>
      </c>
      <c r="C56" s="19"/>
      <c r="D56" s="19"/>
      <c r="E56" s="25">
        <f>SUM(E57)</f>
        <v>1612.3</v>
      </c>
    </row>
    <row r="57" spans="1:5" ht="38.25">
      <c r="A57" s="45" t="s">
        <v>21</v>
      </c>
      <c r="B57" s="19" t="s">
        <v>27</v>
      </c>
      <c r="C57" s="26" t="s">
        <v>20</v>
      </c>
      <c r="D57" s="19" t="s">
        <v>6</v>
      </c>
      <c r="E57" s="14">
        <v>1612.3</v>
      </c>
    </row>
    <row r="58" spans="1:5" ht="51">
      <c r="A58" s="43" t="s">
        <v>29</v>
      </c>
      <c r="B58" s="26" t="s">
        <v>22</v>
      </c>
      <c r="C58" s="19"/>
      <c r="D58" s="19"/>
      <c r="E58" s="25">
        <f>SUM(E59:E60)</f>
        <v>602</v>
      </c>
    </row>
    <row r="59" spans="1:5" ht="76.5">
      <c r="A59" s="45" t="s">
        <v>13</v>
      </c>
      <c r="B59" s="19" t="s">
        <v>22</v>
      </c>
      <c r="C59" s="26" t="s">
        <v>11</v>
      </c>
      <c r="D59" s="19" t="s">
        <v>9</v>
      </c>
      <c r="E59" s="14">
        <v>530</v>
      </c>
    </row>
    <row r="60" spans="1:5" ht="25.5">
      <c r="A60" s="45" t="s">
        <v>16</v>
      </c>
      <c r="B60" s="19" t="s">
        <v>22</v>
      </c>
      <c r="C60" s="26" t="s">
        <v>15</v>
      </c>
      <c r="D60" s="19" t="s">
        <v>9</v>
      </c>
      <c r="E60" s="14">
        <v>72</v>
      </c>
    </row>
    <row r="61" spans="1:5" ht="63.75">
      <c r="A61" s="27" t="s">
        <v>41</v>
      </c>
      <c r="B61" s="26" t="s">
        <v>25</v>
      </c>
      <c r="C61" s="19"/>
      <c r="D61" s="19"/>
      <c r="E61" s="25">
        <f>SUM(E62)</f>
        <v>72</v>
      </c>
    </row>
    <row r="62" spans="1:5" ht="25.5">
      <c r="A62" s="45" t="s">
        <v>12</v>
      </c>
      <c r="B62" s="19" t="s">
        <v>25</v>
      </c>
      <c r="C62" s="26">
        <v>300</v>
      </c>
      <c r="D62" s="19" t="s">
        <v>7</v>
      </c>
      <c r="E62" s="14">
        <v>72</v>
      </c>
    </row>
    <row r="63" spans="1:5" ht="25.5">
      <c r="A63" s="9" t="s">
        <v>80</v>
      </c>
      <c r="B63" s="26" t="s">
        <v>47</v>
      </c>
      <c r="C63" s="19"/>
      <c r="D63" s="19"/>
      <c r="E63" s="25">
        <f>SUM(E64)</f>
        <v>20</v>
      </c>
    </row>
    <row r="64" spans="1:5" ht="25.5">
      <c r="A64" s="46" t="s">
        <v>16</v>
      </c>
      <c r="B64" s="19" t="s">
        <v>47</v>
      </c>
      <c r="C64" s="26">
        <v>200</v>
      </c>
      <c r="D64" s="19">
        <v>1101</v>
      </c>
      <c r="E64" s="14">
        <v>20</v>
      </c>
    </row>
    <row r="65" spans="1:5" ht="38.25">
      <c r="A65" s="48" t="s">
        <v>83</v>
      </c>
      <c r="B65" s="49" t="s">
        <v>68</v>
      </c>
      <c r="C65" s="50"/>
      <c r="D65" s="50"/>
      <c r="E65" s="21">
        <f>SUM(E66)</f>
        <v>500</v>
      </c>
    </row>
    <row r="66" spans="1:5" ht="25.5">
      <c r="A66" s="15" t="s">
        <v>69</v>
      </c>
      <c r="B66" s="50" t="s">
        <v>68</v>
      </c>
      <c r="C66" s="49" t="s">
        <v>84</v>
      </c>
      <c r="D66" s="50" t="s">
        <v>67</v>
      </c>
      <c r="E66" s="14">
        <v>500</v>
      </c>
    </row>
    <row r="67" spans="1:5" ht="12.75">
      <c r="A67" s="20" t="s">
        <v>8</v>
      </c>
      <c r="B67" s="40"/>
      <c r="C67" s="40"/>
      <c r="D67" s="40"/>
      <c r="E67" s="21">
        <f>SUM(E11+E16)</f>
        <v>11344.700000000003</v>
      </c>
    </row>
  </sheetData>
  <mergeCells count="4">
    <mergeCell ref="A5:E7"/>
    <mergeCell ref="A9:A10"/>
    <mergeCell ref="B9:D9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2015-02-05T07:40:09Z</cp:lastPrinted>
  <dcterms:created xsi:type="dcterms:W3CDTF">2012-10-24T11:13:12Z</dcterms:created>
  <dcterms:modified xsi:type="dcterms:W3CDTF">2015-02-10T11:42:41Z</dcterms:modified>
  <cp:category/>
  <cp:version/>
  <cp:contentType/>
  <cp:contentStatus/>
</cp:coreProperties>
</file>